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Meader\OneDrive - Rushcliffe Borough Council\Documents\1. Web docs\1. RBC\"/>
    </mc:Choice>
  </mc:AlternateContent>
  <xr:revisionPtr revIDLastSave="0" documentId="8_{8E91A880-FBCF-4A08-B8A2-53A83B7D97D4}" xr6:coauthVersionLast="47" xr6:coauthVersionMax="47" xr10:uidLastSave="{00000000-0000-0000-0000-000000000000}"/>
  <bookViews>
    <workbookView xWindow="28680" yWindow="-120" windowWidth="29040" windowHeight="15720" xr2:uid="{FF947298-EB5D-4995-8827-2FD8E43F7460}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Sheet1!$A$1:$J$646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46" i="1" l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4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79" i="1"/>
  <c r="J278" i="1"/>
  <c r="J277" i="1"/>
  <c r="J276" i="1"/>
  <c r="J275" i="1"/>
  <c r="J274" i="1"/>
  <c r="J273" i="1"/>
  <c r="J272" i="1"/>
  <c r="J271" i="1"/>
  <c r="J270" i="1"/>
  <c r="J268" i="1"/>
  <c r="J267" i="1"/>
  <c r="J266" i="1"/>
  <c r="J265" i="1"/>
  <c r="J263" i="1"/>
  <c r="J262" i="1"/>
  <c r="J261" i="1"/>
  <c r="J260" i="1"/>
  <c r="J259" i="1"/>
  <c r="J258" i="1"/>
  <c r="J257" i="1"/>
  <c r="J256" i="1"/>
  <c r="J255" i="1"/>
  <c r="J254" i="1"/>
  <c r="J252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4" i="1"/>
  <c r="J213" i="1"/>
  <c r="J212" i="1"/>
  <c r="J211" i="1"/>
  <c r="J210" i="1"/>
  <c r="J209" i="1"/>
  <c r="J208" i="1"/>
  <c r="J206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29" i="1"/>
  <c r="J128" i="1"/>
  <c r="J127" i="1"/>
  <c r="J126" i="1"/>
  <c r="J125" i="1"/>
  <c r="J124" i="1"/>
  <c r="J123" i="1"/>
  <c r="J122" i="1"/>
  <c r="J121" i="1"/>
  <c r="J119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1" i="1"/>
  <c r="J100" i="1"/>
  <c r="J99" i="1"/>
  <c r="J98" i="1"/>
  <c r="J96" i="1"/>
  <c r="J95" i="1"/>
  <c r="J94" i="1"/>
  <c r="J93" i="1"/>
  <c r="J92" i="1"/>
  <c r="J91" i="1"/>
  <c r="J89" i="1"/>
  <c r="J88" i="1"/>
  <c r="J87" i="1"/>
  <c r="J86" i="1"/>
  <c r="J85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48" i="1"/>
  <c r="J47" i="1"/>
  <c r="J46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<sst xmlns="http://schemas.openxmlformats.org/spreadsheetml/2006/main" count="4550" uniqueCount="1253">
  <si>
    <t>Analysed Amount</t>
  </si>
  <si>
    <t>Supplier</t>
  </si>
  <si>
    <t>5CCN - Level 5 Cost Centre Name</t>
  </si>
  <si>
    <t>9CCN - Level 9 Cost Centre Name</t>
  </si>
  <si>
    <t>9CCC - Level 9 Cost Centre Code</t>
  </si>
  <si>
    <t>9AN - Level 9 Account Name</t>
  </si>
  <si>
    <t>Date Paid</t>
  </si>
  <si>
    <t>5AN - Level 5 Account Name</t>
  </si>
  <si>
    <t>Transaction Reference</t>
  </si>
  <si>
    <t>Dept</t>
  </si>
  <si>
    <t>Nottinghamshire County Council</t>
  </si>
  <si>
    <t>Precepting Authorities</t>
  </si>
  <si>
    <t>Notts Cc Precept &amp; Ndr Share</t>
  </si>
  <si>
    <t>5930</t>
  </si>
  <si>
    <t>Precept Paid</t>
  </si>
  <si>
    <t>Collection Fund Accounts</t>
  </si>
  <si>
    <t>167114</t>
  </si>
  <si>
    <t>167115</t>
  </si>
  <si>
    <t>Long Term Liabilities</t>
  </si>
  <si>
    <t>Shelford Farm 12/02329/Out</t>
  </si>
  <si>
    <t>6769</t>
  </si>
  <si>
    <t>Balance Sheet Exp In The Year</t>
  </si>
  <si>
    <t>170207</t>
  </si>
  <si>
    <t>Notts Police &amp; Crime Commissioner</t>
  </si>
  <si>
    <t>Notts Police Precept &amp; Ndr</t>
  </si>
  <si>
    <t>5932</t>
  </si>
  <si>
    <t>165435</t>
  </si>
  <si>
    <t>165436</t>
  </si>
  <si>
    <t>Notts Fire And Rescue Service</t>
  </si>
  <si>
    <t>Notts Fire Precept &amp; Ndr</t>
  </si>
  <si>
    <t>5933</t>
  </si>
  <si>
    <t>165426</t>
  </si>
  <si>
    <t>165427</t>
  </si>
  <si>
    <t>Platform Housing Limited</t>
  </si>
  <si>
    <t>Neighbourhoods</t>
  </si>
  <si>
    <t>Registered Housing Providers</t>
  </si>
  <si>
    <t>0301</t>
  </si>
  <si>
    <t>Grants</t>
  </si>
  <si>
    <t>Supplies &amp; Services</t>
  </si>
  <si>
    <t>165411</t>
  </si>
  <si>
    <t>Bingham Town Council (Precept)</t>
  </si>
  <si>
    <t>Cies</t>
  </si>
  <si>
    <t>Parish Council Precepts</t>
  </si>
  <si>
    <t>1990</t>
  </si>
  <si>
    <t>Parish Precepts</t>
  </si>
  <si>
    <t>Transfers Expenditure</t>
  </si>
  <si>
    <t>165488</t>
  </si>
  <si>
    <t>Ruddington Parish Council</t>
  </si>
  <si>
    <t>165522</t>
  </si>
  <si>
    <t>18/02269/Out Land Grooms Cotta</t>
  </si>
  <si>
    <t>6782</t>
  </si>
  <si>
    <t>Radcliffe On Trent Parish Council</t>
  </si>
  <si>
    <t>165519</t>
  </si>
  <si>
    <t>East Leake Parish Council</t>
  </si>
  <si>
    <t>165501</t>
  </si>
  <si>
    <t>Cotgrave Town Council</t>
  </si>
  <si>
    <t>165495</t>
  </si>
  <si>
    <t>Gedling Borough Council</t>
  </si>
  <si>
    <t>Current Assets</t>
  </si>
  <si>
    <t>Parliamentary Election</t>
  </si>
  <si>
    <t>7103</t>
  </si>
  <si>
    <t>Election Fees</t>
  </si>
  <si>
    <t>Employee Related Expenditure</t>
  </si>
  <si>
    <t>170235</t>
  </si>
  <si>
    <t>Keyworth Parish Council</t>
  </si>
  <si>
    <t>165509</t>
  </si>
  <si>
    <t>Proludic</t>
  </si>
  <si>
    <t>Communities</t>
  </si>
  <si>
    <t>Rcp Play Area</t>
  </si>
  <si>
    <t>0412</t>
  </si>
  <si>
    <t>Notice Boards In Wb (Se)</t>
  </si>
  <si>
    <t>168158</t>
  </si>
  <si>
    <t>Bytes Software Services Ltd</t>
  </si>
  <si>
    <t>Finance &amp; Corporate Services</t>
  </si>
  <si>
    <t>Ict</t>
  </si>
  <si>
    <t>It Rechargeable Costs</t>
  </si>
  <si>
    <t>4722</t>
  </si>
  <si>
    <t>Maintenance Contracts - S&amp;S</t>
  </si>
  <si>
    <t>168439</t>
  </si>
  <si>
    <t>Civica Uk Ltd</t>
  </si>
  <si>
    <t>Strategic Housing</t>
  </si>
  <si>
    <t>Choice Based Lettings</t>
  </si>
  <si>
    <t>1107</t>
  </si>
  <si>
    <t>Partnership Workings</t>
  </si>
  <si>
    <t>167996</t>
  </si>
  <si>
    <t>Greythorn Drive Play Area</t>
  </si>
  <si>
    <t>0645</t>
  </si>
  <si>
    <t>168381</t>
  </si>
  <si>
    <t>Leisure Energy Ltd</t>
  </si>
  <si>
    <t>Clc And Klc Enhancements</t>
  </si>
  <si>
    <t>0402</t>
  </si>
  <si>
    <t>Contractors-Third Party</t>
  </si>
  <si>
    <t>Third Party Payments</t>
  </si>
  <si>
    <t>171222</t>
  </si>
  <si>
    <t>Scarab</t>
  </si>
  <si>
    <t>Vehicle Replacement</t>
  </si>
  <si>
    <t>0680</t>
  </si>
  <si>
    <t>Vehicles Acquisition</t>
  </si>
  <si>
    <t>168170</t>
  </si>
  <si>
    <t>South Kesteven District Council</t>
  </si>
  <si>
    <t>Building Control</t>
  </si>
  <si>
    <t>Building Control - Fee Earning</t>
  </si>
  <si>
    <t>1151</t>
  </si>
  <si>
    <t>Other Local Authorities</t>
  </si>
  <si>
    <t>168625</t>
  </si>
  <si>
    <t>Cropwell Bishop Parish Council</t>
  </si>
  <si>
    <t>165497</t>
  </si>
  <si>
    <t>Parkwood Leisure Ltd</t>
  </si>
  <si>
    <t>170081</t>
  </si>
  <si>
    <t>Dbs Construction</t>
  </si>
  <si>
    <t>Wb - Car Park Resurfacing</t>
  </si>
  <si>
    <t>0325</t>
  </si>
  <si>
    <t>168108</t>
  </si>
  <si>
    <t>Leisure Contracts &amp; Car Parks</t>
  </si>
  <si>
    <t>Edwalton Golf Courses</t>
  </si>
  <si>
    <t>1400</t>
  </si>
  <si>
    <t>Parkwood Contract</t>
  </si>
  <si>
    <t>170613</t>
  </si>
  <si>
    <t>Nottingham City Council</t>
  </si>
  <si>
    <t>Waste &amp; Fleet Management</t>
  </si>
  <si>
    <t>Fleet</t>
  </si>
  <si>
    <t>8600</t>
  </si>
  <si>
    <t>Contractors-Transport</t>
  </si>
  <si>
    <t>Transport Related Expenditure</t>
  </si>
  <si>
    <t>168083</t>
  </si>
  <si>
    <t>Diesel</t>
  </si>
  <si>
    <t>170061</t>
  </si>
  <si>
    <t>168084</t>
  </si>
  <si>
    <t>Constant And Co (Bedford) Ltd</t>
  </si>
  <si>
    <t>Planning &amp; Growth</t>
  </si>
  <si>
    <t>Development Management</t>
  </si>
  <si>
    <t>1161</t>
  </si>
  <si>
    <t>Legal &amp; Professional Services</t>
  </si>
  <si>
    <t>168094</t>
  </si>
  <si>
    <t>Synergise Limited</t>
  </si>
  <si>
    <t>Retrofit Dluch Grant</t>
  </si>
  <si>
    <t>0298</t>
  </si>
  <si>
    <t>170771</t>
  </si>
  <si>
    <t>168815</t>
  </si>
  <si>
    <t>Saunders Bros (Builders) Ltd</t>
  </si>
  <si>
    <t>Transformation &amp; Innovation</t>
  </si>
  <si>
    <t>The Crematorium</t>
  </si>
  <si>
    <t>0684</t>
  </si>
  <si>
    <t>168826</t>
  </si>
  <si>
    <t>Kings Chambers</t>
  </si>
  <si>
    <t>168587</t>
  </si>
  <si>
    <t>Tollerton Parish Council</t>
  </si>
  <si>
    <t>165531</t>
  </si>
  <si>
    <t>East Midlands Chamber</t>
  </si>
  <si>
    <t>Economic Regeneration</t>
  </si>
  <si>
    <t>Uk Prospertity Fund</t>
  </si>
  <si>
    <t>1872</t>
  </si>
  <si>
    <t>Projects &amp; Activities</t>
  </si>
  <si>
    <t>169702</t>
  </si>
  <si>
    <t>East Leake Leisure Centre</t>
  </si>
  <si>
    <t>1700</t>
  </si>
  <si>
    <t>Olas - Notts County Council</t>
  </si>
  <si>
    <t>170529</t>
  </si>
  <si>
    <t>Mazars Llp</t>
  </si>
  <si>
    <t>Financial Services</t>
  </si>
  <si>
    <t>Corporate Management</t>
  </si>
  <si>
    <t>4895</t>
  </si>
  <si>
    <t>External Audit Fee</t>
  </si>
  <si>
    <t>170887</t>
  </si>
  <si>
    <t>170060</t>
  </si>
  <si>
    <t>Royal Mail Group Ltd</t>
  </si>
  <si>
    <t>Bsu</t>
  </si>
  <si>
    <t>Central Mail</t>
  </si>
  <si>
    <t>4871</t>
  </si>
  <si>
    <t>Postages</t>
  </si>
  <si>
    <t>168540</t>
  </si>
  <si>
    <t>Print Image Network Ltd</t>
  </si>
  <si>
    <t>External Printing</t>
  </si>
  <si>
    <t>168795</t>
  </si>
  <si>
    <t>Flintham Parish Council</t>
  </si>
  <si>
    <t>Ukspf Business Support Grants</t>
  </si>
  <si>
    <t>0183</t>
  </si>
  <si>
    <t>170375</t>
  </si>
  <si>
    <t>Economic Development</t>
  </si>
  <si>
    <t>Broxtowe Borough Council</t>
  </si>
  <si>
    <t>Environmental Health</t>
  </si>
  <si>
    <t>Safer Streets</t>
  </si>
  <si>
    <t>1597</t>
  </si>
  <si>
    <t>168603</t>
  </si>
  <si>
    <t>Public Protection</t>
  </si>
  <si>
    <t>Partnershealth 2020 Ltd</t>
  </si>
  <si>
    <t>Cil Neighbourhood West Bridgfo</t>
  </si>
  <si>
    <t>6873</t>
  </si>
  <si>
    <t>169439</t>
  </si>
  <si>
    <t>T Grant &amp; Son Limited</t>
  </si>
  <si>
    <t>Disabled Facilities Grant</t>
  </si>
  <si>
    <t>0332</t>
  </si>
  <si>
    <t>170774</t>
  </si>
  <si>
    <t>168624</t>
  </si>
  <si>
    <t>Wolds Childcare Ltd</t>
  </si>
  <si>
    <t>Repf Grant Business Grants Cap Projects</t>
  </si>
  <si>
    <t>0182</t>
  </si>
  <si>
    <t>170453</t>
  </si>
  <si>
    <t>Embroidery Design Solutions Ltd</t>
  </si>
  <si>
    <t>169214</t>
  </si>
  <si>
    <t>168817</t>
  </si>
  <si>
    <t>Exclusive Leisure Limited</t>
  </si>
  <si>
    <t>Gresham Pitches</t>
  </si>
  <si>
    <t>0280</t>
  </si>
  <si>
    <t>Other Equipment/Materials</t>
  </si>
  <si>
    <t>169050</t>
  </si>
  <si>
    <t>Chandlers Farm Equipment Ltd</t>
  </si>
  <si>
    <t>Grounds Maintenance</t>
  </si>
  <si>
    <t>8302</t>
  </si>
  <si>
    <t>170525</t>
  </si>
  <si>
    <t>Ng Security (Uk) Ltd</t>
  </si>
  <si>
    <t>Technical Infrastructure</t>
  </si>
  <si>
    <t>0603</t>
  </si>
  <si>
    <t>Computer Hardware</t>
  </si>
  <si>
    <t>170894</t>
  </si>
  <si>
    <t>South Kesteven D C</t>
  </si>
  <si>
    <t>165230</t>
  </si>
  <si>
    <t>Property Services</t>
  </si>
  <si>
    <t>Council Offices - Rushcliffe Arena</t>
  </si>
  <si>
    <t>4718</t>
  </si>
  <si>
    <t>Electricity</t>
  </si>
  <si>
    <t>Premises Related Expenditure</t>
  </si>
  <si>
    <t>169924</t>
  </si>
  <si>
    <t>Democratic Services</t>
  </si>
  <si>
    <t>Electoral Registration</t>
  </si>
  <si>
    <t>1026</t>
  </si>
  <si>
    <t>169893</t>
  </si>
  <si>
    <t>Notts County Council</t>
  </si>
  <si>
    <t>Green Bin Collection</t>
  </si>
  <si>
    <t>8402</t>
  </si>
  <si>
    <t>170610</t>
  </si>
  <si>
    <t>167943</t>
  </si>
  <si>
    <t>168171</t>
  </si>
  <si>
    <t>T&amp;S Heating Ltd</t>
  </si>
  <si>
    <t>168555</t>
  </si>
  <si>
    <t>County Fencing</t>
  </si>
  <si>
    <t>Open Spaces &amp; Footpaths</t>
  </si>
  <si>
    <t>1290</t>
  </si>
  <si>
    <t>Responsive Works - Buildings</t>
  </si>
  <si>
    <t>168377</t>
  </si>
  <si>
    <t>169923</t>
  </si>
  <si>
    <t>Domestic Violence</t>
  </si>
  <si>
    <t>1109</t>
  </si>
  <si>
    <t>Other Miscellaneous Expenses</t>
  </si>
  <si>
    <t>168172</t>
  </si>
  <si>
    <t>Nottinghamshire Wildlife Trust</t>
  </si>
  <si>
    <t>Community Development</t>
  </si>
  <si>
    <t>Environmental Promotion</t>
  </si>
  <si>
    <t>1590</t>
  </si>
  <si>
    <t>170012</t>
  </si>
  <si>
    <t>Larch Groundworks Ltd</t>
  </si>
  <si>
    <t>Alford Road</t>
  </si>
  <si>
    <t>8940</t>
  </si>
  <si>
    <t>Planned Maintenance</t>
  </si>
  <si>
    <t>170570</t>
  </si>
  <si>
    <t>Commercial Surface Solutions Ltd</t>
  </si>
  <si>
    <t>Cotgrave Phase 2</t>
  </si>
  <si>
    <t>0387</t>
  </si>
  <si>
    <t>168644</t>
  </si>
  <si>
    <t>Haymarket Media Group</t>
  </si>
  <si>
    <t>Subscriptions</t>
  </si>
  <si>
    <t>170312</t>
  </si>
  <si>
    <t>Bridgford Park</t>
  </si>
  <si>
    <t>8927</t>
  </si>
  <si>
    <t>169485</t>
  </si>
  <si>
    <t>Lodge Tyre Co.Ltd</t>
  </si>
  <si>
    <t>Waste Collection</t>
  </si>
  <si>
    <t>8403</t>
  </si>
  <si>
    <t>Tyres</t>
  </si>
  <si>
    <t>168419</t>
  </si>
  <si>
    <t>168922</t>
  </si>
  <si>
    <t>Obam Lift Services Ltd</t>
  </si>
  <si>
    <t>168911</t>
  </si>
  <si>
    <t>168486</t>
  </si>
  <si>
    <t>169497</t>
  </si>
  <si>
    <t>Ipl Plastcis (Uk) Limited</t>
  </si>
  <si>
    <t>167760</t>
  </si>
  <si>
    <t>167937</t>
  </si>
  <si>
    <t>169090</t>
  </si>
  <si>
    <t>Meritec Ltd</t>
  </si>
  <si>
    <t>Customer Services</t>
  </si>
  <si>
    <t>4807</t>
  </si>
  <si>
    <t>Service Maintenance Contracts</t>
  </si>
  <si>
    <t>167276</t>
  </si>
  <si>
    <t>Canal &amp; River Trust</t>
  </si>
  <si>
    <t>Grantham Canal</t>
  </si>
  <si>
    <t>1284</t>
  </si>
  <si>
    <t>170197</t>
  </si>
  <si>
    <t>Porter Planning Economics Ltd</t>
  </si>
  <si>
    <t>Planning Policy</t>
  </si>
  <si>
    <t>Development Plans</t>
  </si>
  <si>
    <t>1232</t>
  </si>
  <si>
    <t>169223</t>
  </si>
  <si>
    <t>169922</t>
  </si>
  <si>
    <t>170099</t>
  </si>
  <si>
    <t>167777</t>
  </si>
  <si>
    <t>West Bridgford Dramatic Society</t>
  </si>
  <si>
    <t>168097</t>
  </si>
  <si>
    <t>Future Advice, Skills And Employment Ltd</t>
  </si>
  <si>
    <t>169094</t>
  </si>
  <si>
    <t>Teleware Plc</t>
  </si>
  <si>
    <t>Telephones</t>
  </si>
  <si>
    <t>4870</t>
  </si>
  <si>
    <t>Telephone Call Charges</t>
  </si>
  <si>
    <t>170189</t>
  </si>
  <si>
    <t>170097</t>
  </si>
  <si>
    <t>Et Planning Ltd</t>
  </si>
  <si>
    <t>169288</t>
  </si>
  <si>
    <t>Ccs Media</t>
  </si>
  <si>
    <t>168346</t>
  </si>
  <si>
    <t>Harkers Farm Shop</t>
  </si>
  <si>
    <t>169668</t>
  </si>
  <si>
    <t>Business Support Unit</t>
  </si>
  <si>
    <t>4805</t>
  </si>
  <si>
    <t>169700</t>
  </si>
  <si>
    <t>Egbert H Taylor &amp; Co Ltd</t>
  </si>
  <si>
    <t>168093</t>
  </si>
  <si>
    <t>Woodward Building And Plumbing</t>
  </si>
  <si>
    <t>170196</t>
  </si>
  <si>
    <t>171223</t>
  </si>
  <si>
    <t>Barratt &amp; David Wilson Homes</t>
  </si>
  <si>
    <t>Capital Receipts In Advance</t>
  </si>
  <si>
    <t>6311</t>
  </si>
  <si>
    <t>169585</t>
  </si>
  <si>
    <t>170098</t>
  </si>
  <si>
    <t>The Atrium Bar &amp; Kitchen</t>
  </si>
  <si>
    <t>168612</t>
  </si>
  <si>
    <t>170315</t>
  </si>
  <si>
    <t>Amptron Electrical Services Ltd</t>
  </si>
  <si>
    <t>Crematorium</t>
  </si>
  <si>
    <t>1130</t>
  </si>
  <si>
    <t>169663</t>
  </si>
  <si>
    <t>Members Services</t>
  </si>
  <si>
    <t>1000</t>
  </si>
  <si>
    <t>170813</t>
  </si>
  <si>
    <t>Beechmast Ltd</t>
  </si>
  <si>
    <t>Nature Reserves</t>
  </si>
  <si>
    <t>1300</t>
  </si>
  <si>
    <t>170866</t>
  </si>
  <si>
    <t>Girl Guiding West Bridgford South Trent</t>
  </si>
  <si>
    <t>170974</t>
  </si>
  <si>
    <t>169178</t>
  </si>
  <si>
    <t>Toot Hill School</t>
  </si>
  <si>
    <t>Toothill Sports Centre</t>
  </si>
  <si>
    <t>1701</t>
  </si>
  <si>
    <t>Gas</t>
  </si>
  <si>
    <t>170048</t>
  </si>
  <si>
    <t>168623</t>
  </si>
  <si>
    <t>Nordic Products And Services</t>
  </si>
  <si>
    <t>Street Cleansing</t>
  </si>
  <si>
    <t>8303</t>
  </si>
  <si>
    <t>167941</t>
  </si>
  <si>
    <t>Lex Leisure</t>
  </si>
  <si>
    <t>Hire Of Rooms</t>
  </si>
  <si>
    <t>169203</t>
  </si>
  <si>
    <t>Public Conveniences</t>
  </si>
  <si>
    <t>1072</t>
  </si>
  <si>
    <t>170826</t>
  </si>
  <si>
    <t>Steve Clifford Plumbing Ltd</t>
  </si>
  <si>
    <t>169790</t>
  </si>
  <si>
    <t>Kpmg Llp</t>
  </si>
  <si>
    <t>Revenues &amp; Benefits</t>
  </si>
  <si>
    <t>Housing Benefits Admin.</t>
  </si>
  <si>
    <t>1140</t>
  </si>
  <si>
    <t>169798</t>
  </si>
  <si>
    <t>Friends Of The Hook Nature Reserve</t>
  </si>
  <si>
    <t>169824</t>
  </si>
  <si>
    <t>169176</t>
  </si>
  <si>
    <t>Associated Engineering Services Limited</t>
  </si>
  <si>
    <t>170540</t>
  </si>
  <si>
    <t>Ng Chartered Surveyors</t>
  </si>
  <si>
    <t>Premises Rents</t>
  </si>
  <si>
    <t>168370</t>
  </si>
  <si>
    <t>H2o Servicing Limited</t>
  </si>
  <si>
    <t>169294</t>
  </si>
  <si>
    <t>Trent Valley Plumbing &amp; Build</t>
  </si>
  <si>
    <t>169706</t>
  </si>
  <si>
    <t>170195</t>
  </si>
  <si>
    <t>Vale Farm Pet Cremation</t>
  </si>
  <si>
    <t>168659</t>
  </si>
  <si>
    <t>Groundwork Five Counties</t>
  </si>
  <si>
    <t>168636</t>
  </si>
  <si>
    <t>170820</t>
  </si>
  <si>
    <t>Vertiv Infrastructure Limited</t>
  </si>
  <si>
    <t>168372</t>
  </si>
  <si>
    <t>Candor Care Limited - Accounts Department</t>
  </si>
  <si>
    <t>168099</t>
  </si>
  <si>
    <t>170050</t>
  </si>
  <si>
    <t>170316</t>
  </si>
  <si>
    <t>Public Sector Softwhere Limited</t>
  </si>
  <si>
    <t>Streetwise General</t>
  </si>
  <si>
    <t>8300</t>
  </si>
  <si>
    <t>Training Expenses</t>
  </si>
  <si>
    <t>168868</t>
  </si>
  <si>
    <t>Virgin Media Business</t>
  </si>
  <si>
    <t>169347</t>
  </si>
  <si>
    <t>Stage Connections De</t>
  </si>
  <si>
    <t>Arts &amp; Events</t>
  </si>
  <si>
    <t>1550</t>
  </si>
  <si>
    <t>168561</t>
  </si>
  <si>
    <t>G Burley &amp; Sons Ltd T/A Plantscape</t>
  </si>
  <si>
    <t>Consumables</t>
  </si>
  <si>
    <t>170494</t>
  </si>
  <si>
    <t>Arkance Uk Ltd</t>
  </si>
  <si>
    <t>Software</t>
  </si>
  <si>
    <t>168157</t>
  </si>
  <si>
    <t>The Flintham Society</t>
  </si>
  <si>
    <t>169614</t>
  </si>
  <si>
    <t>Stannah Lift Services Ltd</t>
  </si>
  <si>
    <t>169041</t>
  </si>
  <si>
    <t>Edf Energy</t>
  </si>
  <si>
    <t>169043</t>
  </si>
  <si>
    <t>168400</t>
  </si>
  <si>
    <t>Frontline Recruitment Ltd</t>
  </si>
  <si>
    <t>Agency Staff</t>
  </si>
  <si>
    <t>168556</t>
  </si>
  <si>
    <t>Parkin Contractors Ltd</t>
  </si>
  <si>
    <t>Gresham</t>
  </si>
  <si>
    <t>8950</t>
  </si>
  <si>
    <t>168719</t>
  </si>
  <si>
    <t>Vipre Security Limited</t>
  </si>
  <si>
    <t>Cyber Security</t>
  </si>
  <si>
    <t>168266</t>
  </si>
  <si>
    <t>168607</t>
  </si>
  <si>
    <t>170062</t>
  </si>
  <si>
    <t>170873</t>
  </si>
  <si>
    <t>168472</t>
  </si>
  <si>
    <t>Bt Telephone Payment Centre</t>
  </si>
  <si>
    <t>Telephone Rental</t>
  </si>
  <si>
    <t>169328</t>
  </si>
  <si>
    <t>Step Up Rehab Physiotherapy Clinic</t>
  </si>
  <si>
    <t>170819</t>
  </si>
  <si>
    <t>Idox Software Limited</t>
  </si>
  <si>
    <t>Land Charges</t>
  </si>
  <si>
    <t>1033</t>
  </si>
  <si>
    <t>167945</t>
  </si>
  <si>
    <t>168716</t>
  </si>
  <si>
    <t>D Cresswell &amp; Son (Electricians) Ltd</t>
  </si>
  <si>
    <t>169077</t>
  </si>
  <si>
    <t>Mh Goals</t>
  </si>
  <si>
    <t>Alford Rd Football Pitches</t>
  </si>
  <si>
    <t>0639</t>
  </si>
  <si>
    <t>169590</t>
  </si>
  <si>
    <t>168176</t>
  </si>
  <si>
    <t>169650</t>
  </si>
  <si>
    <t>170373</t>
  </si>
  <si>
    <t>168498</t>
  </si>
  <si>
    <t>169950</t>
  </si>
  <si>
    <t>168220</t>
  </si>
  <si>
    <t>168481</t>
  </si>
  <si>
    <t>169338</t>
  </si>
  <si>
    <t>170054</t>
  </si>
  <si>
    <t>168617</t>
  </si>
  <si>
    <t>168086</t>
  </si>
  <si>
    <t>170354</t>
  </si>
  <si>
    <t>168421</t>
  </si>
  <si>
    <t>Severn Trent Water</t>
  </si>
  <si>
    <t>Tanker Services</t>
  </si>
  <si>
    <t>1948</t>
  </si>
  <si>
    <t>Waste Disposal</t>
  </si>
  <si>
    <t>168866</t>
  </si>
  <si>
    <t>Via East Midlands Ltd</t>
  </si>
  <si>
    <t>Leisure Maintenance</t>
  </si>
  <si>
    <t>169457</t>
  </si>
  <si>
    <t>169632</t>
  </si>
  <si>
    <t>Programme Budget</t>
  </si>
  <si>
    <t>169661</t>
  </si>
  <si>
    <t>168519</t>
  </si>
  <si>
    <t>170336</t>
  </si>
  <si>
    <t>170105</t>
  </si>
  <si>
    <t>Dclg</t>
  </si>
  <si>
    <t>Police &amp; Crime Comm Elections</t>
  </si>
  <si>
    <t>7104</t>
  </si>
  <si>
    <t>Other Services</t>
  </si>
  <si>
    <t>169096</t>
  </si>
  <si>
    <t>Election Claims Unit</t>
  </si>
  <si>
    <t>171351</t>
  </si>
  <si>
    <t>170817</t>
  </si>
  <si>
    <t>168064</t>
  </si>
  <si>
    <t>170167</t>
  </si>
  <si>
    <t>170092</t>
  </si>
  <si>
    <t>168818</t>
  </si>
  <si>
    <t>Green Rewards Ltd T/A Jump</t>
  </si>
  <si>
    <t>1581</t>
  </si>
  <si>
    <t>170712</t>
  </si>
  <si>
    <t>Fisher Hargreaves Proctor</t>
  </si>
  <si>
    <t>The Point</t>
  </si>
  <si>
    <t>1886</t>
  </si>
  <si>
    <t>168190</t>
  </si>
  <si>
    <t>Health Development</t>
  </si>
  <si>
    <t>1058</t>
  </si>
  <si>
    <t>170324</t>
  </si>
  <si>
    <t>Browne Jacobson</t>
  </si>
  <si>
    <t>153049</t>
  </si>
  <si>
    <t>170772</t>
  </si>
  <si>
    <t>170049</t>
  </si>
  <si>
    <t>A R Signs Ltd</t>
  </si>
  <si>
    <t>Tree Works</t>
  </si>
  <si>
    <t>8304</t>
  </si>
  <si>
    <t>170616</t>
  </si>
  <si>
    <t>169292</t>
  </si>
  <si>
    <t>168402</t>
  </si>
  <si>
    <t>170454</t>
  </si>
  <si>
    <t>170547</t>
  </si>
  <si>
    <t>Ellerslie Cricket Club</t>
  </si>
  <si>
    <t>170475</t>
  </si>
  <si>
    <t>168867</t>
  </si>
  <si>
    <t>Tsa Riley Consultants Ltd</t>
  </si>
  <si>
    <t>168485</t>
  </si>
  <si>
    <t>169587</t>
  </si>
  <si>
    <t>170617</t>
  </si>
  <si>
    <t>170327</t>
  </si>
  <si>
    <t>Wynne-Williams Associates Ltd</t>
  </si>
  <si>
    <t>168065</t>
  </si>
  <si>
    <t>Selectrics Facilities Management Ltd</t>
  </si>
  <si>
    <t>Bridgford Hall</t>
  </si>
  <si>
    <t>1883</t>
  </si>
  <si>
    <t>168609</t>
  </si>
  <si>
    <t>New Dec Interiors Ltd</t>
  </si>
  <si>
    <t>169304</t>
  </si>
  <si>
    <t>Dura Sport Ltd</t>
  </si>
  <si>
    <t>West Park Enhancements</t>
  </si>
  <si>
    <t>0320</t>
  </si>
  <si>
    <t>171136</t>
  </si>
  <si>
    <t>168538</t>
  </si>
  <si>
    <t>Knight Kavanagh And Page Ltd</t>
  </si>
  <si>
    <t>168896</t>
  </si>
  <si>
    <t>168524</t>
  </si>
  <si>
    <t>South Notts Fabrications Ltd</t>
  </si>
  <si>
    <t>170824</t>
  </si>
  <si>
    <t>168490</t>
  </si>
  <si>
    <t>169047</t>
  </si>
  <si>
    <t>W J Hill Limited T/A Hills Decorators</t>
  </si>
  <si>
    <t>Play Areas/Facs For Old Childn</t>
  </si>
  <si>
    <t>0664</t>
  </si>
  <si>
    <t>168720</t>
  </si>
  <si>
    <t>Ps Tax</t>
  </si>
  <si>
    <t>4705</t>
  </si>
  <si>
    <t>168502</t>
  </si>
  <si>
    <t>168159</t>
  </si>
  <si>
    <t>Amber Construction</t>
  </si>
  <si>
    <t>169076</t>
  </si>
  <si>
    <t>Box Property Consultants Ltd</t>
  </si>
  <si>
    <t>Rccc Premises</t>
  </si>
  <si>
    <t>0376</t>
  </si>
  <si>
    <t>170810</t>
  </si>
  <si>
    <t>Corporate Services</t>
  </si>
  <si>
    <t>Rushcliffe Country Park</t>
  </si>
  <si>
    <t>1375</t>
  </si>
  <si>
    <t>168264</t>
  </si>
  <si>
    <t>Moorbridge - Depot</t>
  </si>
  <si>
    <t>4003</t>
  </si>
  <si>
    <t>168816</t>
  </si>
  <si>
    <t>168483</t>
  </si>
  <si>
    <t>Dta Electrical Mechanical Limited</t>
  </si>
  <si>
    <t>168615</t>
  </si>
  <si>
    <t>Assoc Of Electoral Admin</t>
  </si>
  <si>
    <t>169095</t>
  </si>
  <si>
    <t>167632</t>
  </si>
  <si>
    <t>170219</t>
  </si>
  <si>
    <t>Inspire</t>
  </si>
  <si>
    <t>168596</t>
  </si>
  <si>
    <t>168186</t>
  </si>
  <si>
    <t>170052</t>
  </si>
  <si>
    <t>168819</t>
  </si>
  <si>
    <t>168655</t>
  </si>
  <si>
    <t>Contractors-Supplies &amp; Servs</t>
  </si>
  <si>
    <t>168194</t>
  </si>
  <si>
    <t>The Knowledge Academy Limited</t>
  </si>
  <si>
    <t>It</t>
  </si>
  <si>
    <t>4703</t>
  </si>
  <si>
    <t>169684</t>
  </si>
  <si>
    <t>149680</t>
  </si>
  <si>
    <t>Land On Wilford Ln Commercial</t>
  </si>
  <si>
    <t>6783</t>
  </si>
  <si>
    <t>169440</t>
  </si>
  <si>
    <t>Carlton Design &amp; Fabrication</t>
  </si>
  <si>
    <t>168497</t>
  </si>
  <si>
    <t>168111</t>
  </si>
  <si>
    <t>168263</t>
  </si>
  <si>
    <t>170051</t>
  </si>
  <si>
    <t>168185</t>
  </si>
  <si>
    <t>Ict Replacement Programme</t>
  </si>
  <si>
    <t>0592</t>
  </si>
  <si>
    <t>168873</t>
  </si>
  <si>
    <t>170496</t>
  </si>
  <si>
    <t>Bwb Consulting Ltd</t>
  </si>
  <si>
    <t>169324</t>
  </si>
  <si>
    <t>168345</t>
  </si>
  <si>
    <t>Children'S Sensory Therapy Ltd</t>
  </si>
  <si>
    <t>168913</t>
  </si>
  <si>
    <t>169049</t>
  </si>
  <si>
    <t>Tudor Environmental</t>
  </si>
  <si>
    <t>169100</t>
  </si>
  <si>
    <t>Event Equipment Hire</t>
  </si>
  <si>
    <t>170329</t>
  </si>
  <si>
    <t>Wallgate Limited</t>
  </si>
  <si>
    <t>169631</t>
  </si>
  <si>
    <t>Adnix Uk Limited</t>
  </si>
  <si>
    <t>168694</t>
  </si>
  <si>
    <t>168408</t>
  </si>
  <si>
    <t>169488</t>
  </si>
  <si>
    <t>169205</t>
  </si>
  <si>
    <t>Churches Fire Security Limited</t>
  </si>
  <si>
    <t>Cotgrave Business Hub</t>
  </si>
  <si>
    <t>4798</t>
  </si>
  <si>
    <t>166259</t>
  </si>
  <si>
    <t>Tgn Construction (Yorks) Ltd</t>
  </si>
  <si>
    <t>Parks &amp; Playing Fields-Gen</t>
  </si>
  <si>
    <t>8910</t>
  </si>
  <si>
    <t>168793</t>
  </si>
  <si>
    <t>Land Holdings</t>
  </si>
  <si>
    <t>1884</t>
  </si>
  <si>
    <t>167782</t>
  </si>
  <si>
    <t>Tru-Line Industrial Roofing &amp; Cladding Ltd</t>
  </si>
  <si>
    <t>170399</t>
  </si>
  <si>
    <t>168608</t>
  </si>
  <si>
    <t>Thorn Baker Ltd</t>
  </si>
  <si>
    <t>169581</t>
  </si>
  <si>
    <t>168173</t>
  </si>
  <si>
    <t>Acuity Environmental Services Ltd</t>
  </si>
  <si>
    <t>Land Drainage</t>
  </si>
  <si>
    <t>1970</t>
  </si>
  <si>
    <t>170877</t>
  </si>
  <si>
    <t>Blu Salons T/A Blu Barbering Ltd</t>
  </si>
  <si>
    <t>169445</t>
  </si>
  <si>
    <t>167917</t>
  </si>
  <si>
    <t>Ppl Prs Ltd</t>
  </si>
  <si>
    <t>Sir Julien Cahn Pavilion</t>
  </si>
  <si>
    <t>8993</t>
  </si>
  <si>
    <t>169363</t>
  </si>
  <si>
    <t>168863</t>
  </si>
  <si>
    <t>Cotgrave Shopping Centre - Full Site</t>
  </si>
  <si>
    <t>1885</t>
  </si>
  <si>
    <t>168513</t>
  </si>
  <si>
    <t>168482</t>
  </si>
  <si>
    <t>Ella Millett Legal</t>
  </si>
  <si>
    <t>169204</t>
  </si>
  <si>
    <t>Childrens Bereavement Centre</t>
  </si>
  <si>
    <t>168715</t>
  </si>
  <si>
    <t>168897</t>
  </si>
  <si>
    <t>170157</t>
  </si>
  <si>
    <t>167748</t>
  </si>
  <si>
    <t>1st Lady Bay Scout Group</t>
  </si>
  <si>
    <t>169454</t>
  </si>
  <si>
    <t>167781</t>
  </si>
  <si>
    <t>Flintham Cricket Club</t>
  </si>
  <si>
    <t>169284</t>
  </si>
  <si>
    <t>M.A.T Welding And Fabrication Services Ltd</t>
  </si>
  <si>
    <t>169341</t>
  </si>
  <si>
    <t>I Need Broadband Ltd</t>
  </si>
  <si>
    <t>168148</t>
  </si>
  <si>
    <t>170020</t>
  </si>
  <si>
    <t>Trent Bridge Community Trust</t>
  </si>
  <si>
    <t>171268</t>
  </si>
  <si>
    <t>Freeths Llp</t>
  </si>
  <si>
    <t>Legal</t>
  </si>
  <si>
    <t>Legal Services</t>
  </si>
  <si>
    <t>4701</t>
  </si>
  <si>
    <t>170890</t>
  </si>
  <si>
    <t>Legends Of Motown</t>
  </si>
  <si>
    <t>168475</t>
  </si>
  <si>
    <t>The South Wolds Academy And Sixth Form</t>
  </si>
  <si>
    <t>Leisure Management Contract</t>
  </si>
  <si>
    <t>1795</t>
  </si>
  <si>
    <t>Water Charges</t>
  </si>
  <si>
    <t>167742</t>
  </si>
  <si>
    <t>Skate Nottingham Cic</t>
  </si>
  <si>
    <t>168712</t>
  </si>
  <si>
    <t>Centerprise International</t>
  </si>
  <si>
    <t>168640</t>
  </si>
  <si>
    <t>Magpie Security Limited</t>
  </si>
  <si>
    <t>Car Parks</t>
  </si>
  <si>
    <t>1900</t>
  </si>
  <si>
    <t>168191</t>
  </si>
  <si>
    <t>169827</t>
  </si>
  <si>
    <t>Stage Connections Ltd</t>
  </si>
  <si>
    <t>West Bridgford Town Centre</t>
  </si>
  <si>
    <t>1875</t>
  </si>
  <si>
    <t>170201</t>
  </si>
  <si>
    <t>168085</t>
  </si>
  <si>
    <t>Greenhalgh Kerr</t>
  </si>
  <si>
    <t>Council Tax</t>
  </si>
  <si>
    <t>1045</t>
  </si>
  <si>
    <t>170730</t>
  </si>
  <si>
    <t>169078</t>
  </si>
  <si>
    <t>Rammsanderson Ecology Ltd</t>
  </si>
  <si>
    <t>Non Current Assets</t>
  </si>
  <si>
    <t>S215 Notice-Bldgs @ Flintham</t>
  </si>
  <si>
    <t>6633</t>
  </si>
  <si>
    <t>170792</t>
  </si>
  <si>
    <t>169957</t>
  </si>
  <si>
    <t>170082</t>
  </si>
  <si>
    <t>Green Line Conservation Group</t>
  </si>
  <si>
    <t>170071</t>
  </si>
  <si>
    <t>Impacd Cic</t>
  </si>
  <si>
    <t>168710</t>
  </si>
  <si>
    <t>Rushcliffe Cvs</t>
  </si>
  <si>
    <t>168711</t>
  </si>
  <si>
    <t>The Ruddington Pantry</t>
  </si>
  <si>
    <t>169174</t>
  </si>
  <si>
    <t>Raw Bingham</t>
  </si>
  <si>
    <t>168574</t>
  </si>
  <si>
    <t>170773</t>
  </si>
  <si>
    <t>G2 Recruitment Solutions</t>
  </si>
  <si>
    <t>Environmental Health Ha</t>
  </si>
  <si>
    <t>4743</t>
  </si>
  <si>
    <t>168089</t>
  </si>
  <si>
    <t>168200</t>
  </si>
  <si>
    <t>168525</t>
  </si>
  <si>
    <t>168631</t>
  </si>
  <si>
    <t>169636</t>
  </si>
  <si>
    <t>169820</t>
  </si>
  <si>
    <t>Rushcliffe Business Partnership</t>
  </si>
  <si>
    <t>170865</t>
  </si>
  <si>
    <t>170103</t>
  </si>
  <si>
    <t>169181</t>
  </si>
  <si>
    <t>170089</t>
  </si>
  <si>
    <t>170492</t>
  </si>
  <si>
    <t>Wilford Lane Garage &amp; Autocentre</t>
  </si>
  <si>
    <t>Hackney/Private Hire  - Vehicles</t>
  </si>
  <si>
    <t>1030</t>
  </si>
  <si>
    <t>170692</t>
  </si>
  <si>
    <t>Ashfields Woodchip And Bark</t>
  </si>
  <si>
    <t>Playground Equipment</t>
  </si>
  <si>
    <t>169173</t>
  </si>
  <si>
    <t>168910</t>
  </si>
  <si>
    <t>170355</t>
  </si>
  <si>
    <t>Vivedia Ltd</t>
  </si>
  <si>
    <t>169635</t>
  </si>
  <si>
    <t>170363</t>
  </si>
  <si>
    <t>169487</t>
  </si>
  <si>
    <t>169055</t>
  </si>
  <si>
    <t>Teleshore Uk Ltd</t>
  </si>
  <si>
    <t>Memorialisation Supplies</t>
  </si>
  <si>
    <t>168474</t>
  </si>
  <si>
    <t>168905</t>
  </si>
  <si>
    <t>Charnwood Regency Guest House</t>
  </si>
  <si>
    <t>Homeless B&amp;B</t>
  </si>
  <si>
    <t>1110</t>
  </si>
  <si>
    <t>Housing-Emergency Accommodn</t>
  </si>
  <si>
    <t>170416</t>
  </si>
  <si>
    <t>Not Just Cooling Ltd</t>
  </si>
  <si>
    <t>170825</t>
  </si>
  <si>
    <t>Alliance Painting Ltd</t>
  </si>
  <si>
    <t>Hostel Hound Lodge</t>
  </si>
  <si>
    <t>1111</t>
  </si>
  <si>
    <t>168107</t>
  </si>
  <si>
    <t>Portalplanquest Limited</t>
  </si>
  <si>
    <t>Fees &amp; Charges - General</t>
  </si>
  <si>
    <t>Income</t>
  </si>
  <si>
    <t>167819</t>
  </si>
  <si>
    <t>The Beam Up Ltd</t>
  </si>
  <si>
    <t>H4u Prs Support</t>
  </si>
  <si>
    <t>1150</t>
  </si>
  <si>
    <t>169794</t>
  </si>
  <si>
    <t>170908</t>
  </si>
  <si>
    <t>Dryden Consultancy Ltd</t>
  </si>
  <si>
    <t>170030</t>
  </si>
  <si>
    <t>Vivid Resourcing G2v Recruitment Group Ltd</t>
  </si>
  <si>
    <t>169012</t>
  </si>
  <si>
    <t>169016</t>
  </si>
  <si>
    <t>169014</t>
  </si>
  <si>
    <t>170726</t>
  </si>
  <si>
    <t>168520</t>
  </si>
  <si>
    <t>168557</t>
  </si>
  <si>
    <t>169649</t>
  </si>
  <si>
    <t>170665</t>
  </si>
  <si>
    <t>Michael Page International Recruitment Ltd</t>
  </si>
  <si>
    <t>169501</t>
  </si>
  <si>
    <t>Aac Air Conditioning Ltd</t>
  </si>
  <si>
    <t>169027</t>
  </si>
  <si>
    <t>168110</t>
  </si>
  <si>
    <t>168643</t>
  </si>
  <si>
    <t>168598</t>
  </si>
  <si>
    <t>Truck &amp; Bus Repair Ltd</t>
  </si>
  <si>
    <t>165194</t>
  </si>
  <si>
    <t>168517</t>
  </si>
  <si>
    <t>168154</t>
  </si>
  <si>
    <t>Cotgrave Advice Centre</t>
  </si>
  <si>
    <t>168713</t>
  </si>
  <si>
    <t>170021</t>
  </si>
  <si>
    <t>Days Rental Ltd</t>
  </si>
  <si>
    <t>Hire Of Transport/Plant</t>
  </si>
  <si>
    <t>168409</t>
  </si>
  <si>
    <t>168410</t>
  </si>
  <si>
    <t>Brian Cooper Architect</t>
  </si>
  <si>
    <t>168267</t>
  </si>
  <si>
    <t>A W Lymn Limited</t>
  </si>
  <si>
    <t>Public Health</t>
  </si>
  <si>
    <t>1127</t>
  </si>
  <si>
    <t>Welfare Burials</t>
  </si>
  <si>
    <t>169818</t>
  </si>
  <si>
    <t>Other Maintenance</t>
  </si>
  <si>
    <t>168628</t>
  </si>
  <si>
    <t>169580</t>
  </si>
  <si>
    <t>168394</t>
  </si>
  <si>
    <t>169336</t>
  </si>
  <si>
    <t>Hillcrest Bed &amp; Breakfast</t>
  </si>
  <si>
    <t>170419</t>
  </si>
  <si>
    <t>Ludlow Hill Mot Centre</t>
  </si>
  <si>
    <t>167128</t>
  </si>
  <si>
    <t>167780</t>
  </si>
  <si>
    <t>Fuel Card Services Ltd</t>
  </si>
  <si>
    <t>169573</t>
  </si>
  <si>
    <t>Tunstall Healthcare Uk Ltd</t>
  </si>
  <si>
    <t>Home Alarms</t>
  </si>
  <si>
    <t>1137</t>
  </si>
  <si>
    <t>169305</t>
  </si>
  <si>
    <t>169322</t>
  </si>
  <si>
    <t>Tip Trailer Services Uk Ltd</t>
  </si>
  <si>
    <t>170559</t>
  </si>
  <si>
    <t>Performance, Repn &amp; Comms</t>
  </si>
  <si>
    <t>Performance And Reputation</t>
  </si>
  <si>
    <t>4710</t>
  </si>
  <si>
    <t>167736</t>
  </si>
  <si>
    <t>Unit 3 Edwalton Bp</t>
  </si>
  <si>
    <t>1868</t>
  </si>
  <si>
    <t>170921</t>
  </si>
  <si>
    <t>170888</t>
  </si>
  <si>
    <t>Live And Local Limited</t>
  </si>
  <si>
    <t>170337</t>
  </si>
  <si>
    <t>169360</t>
  </si>
  <si>
    <t>170734</t>
  </si>
  <si>
    <t>Kh Packaging &amp; Disposals Ltd</t>
  </si>
  <si>
    <t>168512</t>
  </si>
  <si>
    <t>169662</t>
  </si>
  <si>
    <t>170578</t>
  </si>
  <si>
    <t>170724</t>
  </si>
  <si>
    <t>Nuthall Electrical Services Ltd</t>
  </si>
  <si>
    <t>168104</t>
  </si>
  <si>
    <t>Prism Medical Uk Ltd</t>
  </si>
  <si>
    <t>169040</t>
  </si>
  <si>
    <t>Platinum Street Lighting Solutions</t>
  </si>
  <si>
    <t>167795</t>
  </si>
  <si>
    <t>Reach Publishing Services Limited</t>
  </si>
  <si>
    <t>170638</t>
  </si>
  <si>
    <t>171234</t>
  </si>
  <si>
    <t>167750</t>
  </si>
  <si>
    <t>Kompan Ltd</t>
  </si>
  <si>
    <t>169688</t>
  </si>
  <si>
    <t>Dennis Eagle</t>
  </si>
  <si>
    <t>168903</t>
  </si>
  <si>
    <t>Darntonb3 Limited</t>
  </si>
  <si>
    <t>170458</t>
  </si>
  <si>
    <t>167634</t>
  </si>
  <si>
    <t>Irrv</t>
  </si>
  <si>
    <t>167286</t>
  </si>
  <si>
    <t>168491</t>
  </si>
  <si>
    <t>Advertising</t>
  </si>
  <si>
    <t>169075</t>
  </si>
  <si>
    <t>168096</t>
  </si>
  <si>
    <t>Llg Legal Training</t>
  </si>
  <si>
    <t>168626</t>
  </si>
  <si>
    <t>170732</t>
  </si>
  <si>
    <t>Uk Property Rescue Ltd</t>
  </si>
  <si>
    <t>Work In Default</t>
  </si>
  <si>
    <t>1066</t>
  </si>
  <si>
    <t>169671</t>
  </si>
  <si>
    <t>Lyreco</t>
  </si>
  <si>
    <t>Facilities Team</t>
  </si>
  <si>
    <t>4714</t>
  </si>
  <si>
    <t>168416</t>
  </si>
  <si>
    <t>Oxford Professional Education Group</t>
  </si>
  <si>
    <t>Human Resources</t>
  </si>
  <si>
    <t>Corporate Training</t>
  </si>
  <si>
    <t>4893</t>
  </si>
  <si>
    <t>170314</t>
  </si>
  <si>
    <t>Red Cactus Events Ltd</t>
  </si>
  <si>
    <t>169911</t>
  </si>
  <si>
    <t>Sig Trading Ltd.</t>
  </si>
  <si>
    <t>169091</t>
  </si>
  <si>
    <t>170033</t>
  </si>
  <si>
    <t>Robertson Recruitment Services</t>
  </si>
  <si>
    <t>168496</t>
  </si>
  <si>
    <t>Spotless Midlands Ltd</t>
  </si>
  <si>
    <t>Contract Cleaning</t>
  </si>
  <si>
    <t>168809</t>
  </si>
  <si>
    <t>170699</t>
  </si>
  <si>
    <t>170912</t>
  </si>
  <si>
    <t>169109</t>
  </si>
  <si>
    <t>170374</t>
  </si>
  <si>
    <t>Joe'S (Uk) Ltd</t>
  </si>
  <si>
    <t>168271</t>
  </si>
  <si>
    <t>169029</t>
  </si>
  <si>
    <t>Probrush T/A Northern Municipal Spares Ltd</t>
  </si>
  <si>
    <t>167916</t>
  </si>
  <si>
    <t>169901</t>
  </si>
  <si>
    <t>Recycle It 4u Ltd</t>
  </si>
  <si>
    <t>167939</t>
  </si>
  <si>
    <t>167765</t>
  </si>
  <si>
    <t>Paul K Smith Auto Engineers Ltd</t>
  </si>
  <si>
    <t>169703</t>
  </si>
  <si>
    <t>168800</t>
  </si>
  <si>
    <t>North West Leicestershire District Council</t>
  </si>
  <si>
    <t>Other Income</t>
  </si>
  <si>
    <t>169949</t>
  </si>
  <si>
    <t>Mdb Plumbing Nottm Ltd</t>
  </si>
  <si>
    <t>168812</t>
  </si>
  <si>
    <t>168808</t>
  </si>
  <si>
    <t>170694</t>
  </si>
  <si>
    <t>Sharmans Agricultural Group</t>
  </si>
  <si>
    <t>166990</t>
  </si>
  <si>
    <t>167462</t>
  </si>
  <si>
    <t>170922</t>
  </si>
  <si>
    <t>168184</t>
  </si>
  <si>
    <t>We Groove Ltd</t>
  </si>
  <si>
    <t>170483</t>
  </si>
  <si>
    <t>170187</t>
  </si>
  <si>
    <t>167670</t>
  </si>
  <si>
    <t>Inform Holdings Limited</t>
  </si>
  <si>
    <t>Nndr</t>
  </si>
  <si>
    <t>1038</t>
  </si>
  <si>
    <t>170690</t>
  </si>
  <si>
    <t>Licence Check Ltd</t>
  </si>
  <si>
    <t>Hackney/Private Hire - Drivers</t>
  </si>
  <si>
    <t>1031</t>
  </si>
  <si>
    <t>168893</t>
  </si>
  <si>
    <t>React Property Maintenance</t>
  </si>
  <si>
    <t>Homelessness Prevention</t>
  </si>
  <si>
    <t>1147</t>
  </si>
  <si>
    <t>169038</t>
  </si>
  <si>
    <t>168101</t>
  </si>
  <si>
    <t>169707</t>
  </si>
  <si>
    <t>Mosaic F.X. Productions</t>
  </si>
  <si>
    <t>169892</t>
  </si>
  <si>
    <t>Sherwood Farms Ltd</t>
  </si>
  <si>
    <t>169652</t>
  </si>
  <si>
    <t>Chevron Traffic Management</t>
  </si>
  <si>
    <t>169463</t>
  </si>
  <si>
    <t>169937</t>
  </si>
  <si>
    <t>Priority Hire Ltd</t>
  </si>
  <si>
    <t>169894</t>
  </si>
  <si>
    <t>Geldards Llp</t>
  </si>
  <si>
    <t>169622</t>
  </si>
  <si>
    <t>168451</t>
  </si>
  <si>
    <t>Addict Beauty Co</t>
  </si>
  <si>
    <t>168892</t>
  </si>
  <si>
    <t>Debbie Bryan</t>
  </si>
  <si>
    <t>170992</t>
  </si>
  <si>
    <t>Dr S &amp; Mrs K Mian</t>
  </si>
  <si>
    <t>169807</t>
  </si>
  <si>
    <t>Rural Retailers Ltd</t>
  </si>
  <si>
    <t>Bingham Market Stalls</t>
  </si>
  <si>
    <t>1880</t>
  </si>
  <si>
    <t>169197</t>
  </si>
  <si>
    <t>170478</t>
  </si>
  <si>
    <t>169797</t>
  </si>
  <si>
    <t>170895</t>
  </si>
  <si>
    <t>169639</t>
  </si>
  <si>
    <t>Ocean Media Group Ltd</t>
  </si>
  <si>
    <t>Strategic Housing Ha</t>
  </si>
  <si>
    <t>4789</t>
  </si>
  <si>
    <t>Employee Advertising</t>
  </si>
  <si>
    <t>169458</t>
  </si>
  <si>
    <t>169448</t>
  </si>
  <si>
    <t>169499</t>
  </si>
  <si>
    <t>169500</t>
  </si>
  <si>
    <t>170614</t>
  </si>
  <si>
    <t>170615</t>
  </si>
  <si>
    <t>Newark Bearings &amp; Transmissions Ltd</t>
  </si>
  <si>
    <t>169478</t>
  </si>
  <si>
    <t>170558</t>
  </si>
  <si>
    <t>170074</t>
  </si>
  <si>
    <t>Als Contracting Ltd</t>
  </si>
  <si>
    <t>170102</t>
  </si>
  <si>
    <t>Mjw Asbestos Removal And Re-Insulation Ltd</t>
  </si>
  <si>
    <t>169658</t>
  </si>
  <si>
    <t>The Marquee Company Limited</t>
  </si>
  <si>
    <t>168379</t>
  </si>
  <si>
    <t>169104</t>
  </si>
  <si>
    <t>Clearwater Technology Ltd</t>
  </si>
  <si>
    <t>168614</t>
  </si>
  <si>
    <t>Raven Sky Consulting</t>
  </si>
  <si>
    <t>169346</t>
  </si>
  <si>
    <t>169446</t>
  </si>
  <si>
    <t>167292</t>
  </si>
  <si>
    <t>169885</t>
  </si>
  <si>
    <t>168718</t>
  </si>
  <si>
    <t>169951</t>
  </si>
  <si>
    <t>Agrigem Ltd</t>
  </si>
  <si>
    <t>168915</t>
  </si>
  <si>
    <t>170805</t>
  </si>
  <si>
    <t>168488</t>
  </si>
  <si>
    <t>169644</t>
  </si>
  <si>
    <t>Arden Winch &amp; Co Ltd</t>
  </si>
  <si>
    <t>Protective Clothing/Uniforms</t>
  </si>
  <si>
    <t>168076</t>
  </si>
  <si>
    <t>Maltby &amp; Company</t>
  </si>
  <si>
    <t>169943</t>
  </si>
  <si>
    <t>Viewtec Signs Ltd</t>
  </si>
  <si>
    <t>169307</t>
  </si>
  <si>
    <t>Systemair Limited</t>
  </si>
  <si>
    <t>166988</t>
  </si>
  <si>
    <t>169216</t>
  </si>
  <si>
    <t>169940</t>
  </si>
  <si>
    <t>168811</t>
  </si>
  <si>
    <t>170696</t>
  </si>
  <si>
    <t>170595</t>
  </si>
  <si>
    <t>169285</t>
  </si>
  <si>
    <t>169634</t>
  </si>
  <si>
    <t>170237</t>
  </si>
  <si>
    <t>168658</t>
  </si>
  <si>
    <t>168466</t>
  </si>
  <si>
    <t>Vip System Limited</t>
  </si>
  <si>
    <t>170790</t>
  </si>
  <si>
    <t>168576</t>
  </si>
  <si>
    <t>168592</t>
  </si>
  <si>
    <t>168371</t>
  </si>
  <si>
    <t>169694</t>
  </si>
  <si>
    <t>170231</t>
  </si>
  <si>
    <t>170417</t>
  </si>
  <si>
    <t>167818</t>
  </si>
  <si>
    <t>170546</t>
  </si>
  <si>
    <t>146160</t>
  </si>
  <si>
    <t>Outspoken Cycles</t>
  </si>
  <si>
    <t>Sports Development</t>
  </si>
  <si>
    <t>1593</t>
  </si>
  <si>
    <t>169906</t>
  </si>
  <si>
    <t>169011</t>
  </si>
  <si>
    <t>169021</t>
  </si>
  <si>
    <t>168464</t>
  </si>
  <si>
    <t>168578</t>
  </si>
  <si>
    <t>169046</t>
  </si>
  <si>
    <t>169637</t>
  </si>
  <si>
    <t>167410</t>
  </si>
  <si>
    <t>170490</t>
  </si>
  <si>
    <t>Community Safety</t>
  </si>
  <si>
    <t>1598</t>
  </si>
  <si>
    <t>169890</t>
  </si>
  <si>
    <t>Blu Hair Ltd</t>
  </si>
  <si>
    <t>170985</t>
  </si>
  <si>
    <t>What Have We Learnt Ltd</t>
  </si>
  <si>
    <t>168914</t>
  </si>
  <si>
    <t>168874</t>
  </si>
  <si>
    <t>169356</t>
  </si>
  <si>
    <t>170639</t>
  </si>
  <si>
    <t>171090</t>
  </si>
  <si>
    <t>167992</t>
  </si>
  <si>
    <t>168192</t>
  </si>
  <si>
    <t>Kings Armoured Security Ltd</t>
  </si>
  <si>
    <t>169582</t>
  </si>
  <si>
    <t>170024</t>
  </si>
  <si>
    <t>170413</t>
  </si>
  <si>
    <t>Attenborough Industrial Doors</t>
  </si>
  <si>
    <t>West Park Sports Pavillion</t>
  </si>
  <si>
    <t>8994</t>
  </si>
  <si>
    <t>170347</t>
  </si>
  <si>
    <t>Design By Squarepeg Limited</t>
  </si>
  <si>
    <t>169207</t>
  </si>
  <si>
    <t>Notts Pipe Band</t>
  </si>
  <si>
    <t>168448</t>
  </si>
  <si>
    <t>168562</t>
  </si>
  <si>
    <t>Whitecroft Lighting Ltd</t>
  </si>
  <si>
    <t>170331</t>
  </si>
  <si>
    <t>168463</t>
  </si>
  <si>
    <t>169685</t>
  </si>
  <si>
    <t>169013</t>
  </si>
  <si>
    <t>168188</t>
  </si>
  <si>
    <t>171249</t>
  </si>
  <si>
    <t>171089</t>
  </si>
  <si>
    <t>169623</t>
  </si>
  <si>
    <t>L S Recycling</t>
  </si>
  <si>
    <t>168518</t>
  </si>
  <si>
    <t>169476</t>
  </si>
  <si>
    <t>169477</t>
  </si>
  <si>
    <t>170553</t>
  </si>
  <si>
    <t>Online Playgrounds</t>
  </si>
  <si>
    <t>170539</t>
  </si>
  <si>
    <t>169450</t>
  </si>
  <si>
    <t>Other Peripherals</t>
  </si>
  <si>
    <t>170785</t>
  </si>
  <si>
    <t>Plant.Ng Wild Community Tree Nursery</t>
  </si>
  <si>
    <t>168196</t>
  </si>
  <si>
    <t>Parking Ventilation Equipment Ltd</t>
  </si>
  <si>
    <t>170882</t>
  </si>
  <si>
    <t>169018</t>
  </si>
  <si>
    <t>169019</t>
  </si>
  <si>
    <t>169020</t>
  </si>
  <si>
    <t>168368</t>
  </si>
  <si>
    <t>168199</t>
  </si>
  <si>
    <t>170818</t>
  </si>
  <si>
    <t>168444</t>
  </si>
  <si>
    <t>169022</t>
  </si>
  <si>
    <t>Mk Door Systems Ltd T/A Style Midlands</t>
  </si>
  <si>
    <t>170184</t>
  </si>
  <si>
    <t>167797</t>
  </si>
  <si>
    <t>Pb Fire Limited</t>
  </si>
  <si>
    <t>168376</t>
  </si>
  <si>
    <t>170693</t>
  </si>
  <si>
    <t>168721</t>
  </si>
  <si>
    <t>169048</t>
  </si>
  <si>
    <t>168511</t>
  </si>
  <si>
    <t>Boundary Court</t>
  </si>
  <si>
    <t>1863</t>
  </si>
  <si>
    <t>167802</t>
  </si>
  <si>
    <t>168384</t>
  </si>
  <si>
    <t>Bingham Town Sports Club</t>
  </si>
  <si>
    <t>171202</t>
  </si>
  <si>
    <t>169015</t>
  </si>
  <si>
    <t>169051</t>
  </si>
  <si>
    <t>Gamston Community Hall</t>
  </si>
  <si>
    <t>8992</t>
  </si>
  <si>
    <t>169946</t>
  </si>
  <si>
    <t>170032</t>
  </si>
  <si>
    <t>The Skinologist Nottingham</t>
  </si>
  <si>
    <t>168618</t>
  </si>
  <si>
    <t>167809</t>
  </si>
  <si>
    <t>Pedal Power People Company</t>
  </si>
  <si>
    <t>169830</t>
  </si>
  <si>
    <t>169578</t>
  </si>
  <si>
    <t>169115</t>
  </si>
  <si>
    <t>170211</t>
  </si>
  <si>
    <t>Bounceabout</t>
  </si>
  <si>
    <t>170476</t>
  </si>
  <si>
    <t>168183</t>
  </si>
  <si>
    <t>168650</t>
  </si>
  <si>
    <t>168359</t>
  </si>
  <si>
    <t>170350</t>
  </si>
  <si>
    <t>170816</t>
  </si>
  <si>
    <t>Ald Automative</t>
  </si>
  <si>
    <t>170172</t>
  </si>
  <si>
    <t>Park Hill Training</t>
  </si>
  <si>
    <t>169056</t>
  </si>
  <si>
    <t>169293</t>
  </si>
  <si>
    <t>169633</t>
  </si>
  <si>
    <t>170168</t>
  </si>
  <si>
    <t>Be Furniture Ltd</t>
  </si>
  <si>
    <t>169466</t>
  </si>
  <si>
    <t>Mitie Pfi Ltd</t>
  </si>
  <si>
    <t>169229</t>
  </si>
  <si>
    <t>F D Welters Ltd</t>
  </si>
  <si>
    <t>168396</t>
  </si>
  <si>
    <t>168928</t>
  </si>
  <si>
    <t>168523</t>
  </si>
  <si>
    <t>169052</t>
  </si>
  <si>
    <t>Rehab Beauty</t>
  </si>
  <si>
    <t>168575</t>
  </si>
  <si>
    <t>Securitas Technology Litd</t>
  </si>
  <si>
    <t>168471</t>
  </si>
  <si>
    <t>166127</t>
  </si>
  <si>
    <t>Lucas Licensing Limited</t>
  </si>
  <si>
    <t>167942</t>
  </si>
  <si>
    <t>Sustainable Travel Collective Ltd</t>
  </si>
  <si>
    <t>169672</t>
  </si>
  <si>
    <t>Symonds And Sampson Llp</t>
  </si>
  <si>
    <t>169286</t>
  </si>
  <si>
    <t>West Bridgford Sports Club</t>
  </si>
  <si>
    <t>168693</t>
  </si>
  <si>
    <t>2m Asbestos Consultancy</t>
  </si>
  <si>
    <t>170986</t>
  </si>
  <si>
    <t>Dr Nicholas Page</t>
  </si>
  <si>
    <t>Medical Referee Fees</t>
  </si>
  <si>
    <t>169480</t>
  </si>
  <si>
    <t>Flawless Specialist Cleaning &amp; Restoration</t>
  </si>
  <si>
    <t>169199</t>
  </si>
  <si>
    <t>170065</t>
  </si>
  <si>
    <t>168654</t>
  </si>
  <si>
    <t>Tiffin Tea House</t>
  </si>
  <si>
    <t>168610</t>
  </si>
  <si>
    <t>168590</t>
  </si>
  <si>
    <t>168069</t>
  </si>
  <si>
    <t>Licences</t>
  </si>
  <si>
    <t>167332</t>
  </si>
  <si>
    <t>170018</t>
  </si>
  <si>
    <t>168919</t>
  </si>
  <si>
    <t>170733</t>
  </si>
  <si>
    <t>170017</t>
  </si>
  <si>
    <t>168580</t>
  </si>
  <si>
    <t>167758</t>
  </si>
  <si>
    <t>168823</t>
  </si>
  <si>
    <t>169705</t>
  </si>
  <si>
    <t>Minster Cleaning Services</t>
  </si>
  <si>
    <t>167833</t>
  </si>
  <si>
    <t>168895</t>
  </si>
  <si>
    <t>170093</t>
  </si>
  <si>
    <t>170230</t>
  </si>
  <si>
    <t>Nottingham Chiropractor Limited</t>
  </si>
  <si>
    <t>169183</t>
  </si>
  <si>
    <t>Bsp Consulting</t>
  </si>
  <si>
    <t>169828</t>
  </si>
  <si>
    <t>170627</t>
  </si>
  <si>
    <t>The Regatta Way Sports Club</t>
  </si>
  <si>
    <t>168685</t>
  </si>
  <si>
    <t>West Bridgford Methodist Church</t>
  </si>
  <si>
    <t>168669</t>
  </si>
  <si>
    <t>171251</t>
  </si>
  <si>
    <t>168877</t>
  </si>
  <si>
    <t>169695</t>
  </si>
  <si>
    <t>Chine House Veterinary</t>
  </si>
  <si>
    <t>Licences - General</t>
  </si>
  <si>
    <t>1029</t>
  </si>
  <si>
    <t>169118</t>
  </si>
  <si>
    <t>Flagpole Express Ltd</t>
  </si>
  <si>
    <t>167619</t>
  </si>
  <si>
    <t>169498</t>
  </si>
  <si>
    <t>169224</t>
  </si>
  <si>
    <t>168495</t>
  </si>
  <si>
    <t>168091</t>
  </si>
  <si>
    <t>169793</t>
  </si>
  <si>
    <t>170459</t>
  </si>
  <si>
    <t>168198</t>
  </si>
  <si>
    <t>170333</t>
  </si>
  <si>
    <t>168395</t>
  </si>
  <si>
    <t>Astor Bannerman (Medical) Ltd</t>
  </si>
  <si>
    <t>171232</t>
  </si>
  <si>
    <t>170557</t>
  </si>
  <si>
    <t>168898</t>
  </si>
  <si>
    <t>169935</t>
  </si>
  <si>
    <t>169200</t>
  </si>
  <si>
    <t>Broxap Ltd</t>
  </si>
  <si>
    <t>169059</t>
  </si>
  <si>
    <t>Smi Group Ltd</t>
  </si>
  <si>
    <t>170479</t>
  </si>
  <si>
    <t>169053</t>
  </si>
  <si>
    <t>167680</t>
  </si>
  <si>
    <t>167787</t>
  </si>
  <si>
    <t>S Jeyes &amp; Son (Midlands) Ltd</t>
  </si>
  <si>
    <t>166295</t>
  </si>
  <si>
    <t>168144</t>
  </si>
  <si>
    <t>Ranch Van Hire</t>
  </si>
  <si>
    <t>169434</t>
  </si>
  <si>
    <t>Remote Assest Management Ltd</t>
  </si>
  <si>
    <t>Tachograph Analysis</t>
  </si>
  <si>
    <t>170823</t>
  </si>
  <si>
    <t>169952</t>
  </si>
  <si>
    <t>169112</t>
  </si>
  <si>
    <t>Smith Construction Ltd</t>
  </si>
  <si>
    <t>168087</t>
  </si>
  <si>
    <t>169473</t>
  </si>
  <si>
    <t>170481</t>
  </si>
  <si>
    <t>Nottinghamshire Birdwatchers</t>
  </si>
  <si>
    <t>167952</t>
  </si>
  <si>
    <t>Rspca</t>
  </si>
  <si>
    <t>Dog Control</t>
  </si>
  <si>
    <t>1057</t>
  </si>
  <si>
    <t>169905</t>
  </si>
  <si>
    <t>167763</t>
  </si>
  <si>
    <t>170869</t>
  </si>
  <si>
    <t>169045</t>
  </si>
  <si>
    <t>169335</t>
  </si>
  <si>
    <t>169437</t>
  </si>
  <si>
    <t>Gotham Memorial Hall Rec. Ground Trust</t>
  </si>
  <si>
    <t>Glass Recycling &amp; Bring Sites</t>
  </si>
  <si>
    <t>8407</t>
  </si>
  <si>
    <t>168383</t>
  </si>
  <si>
    <t>167755</t>
  </si>
  <si>
    <t>167789</t>
  </si>
  <si>
    <t>168539</t>
  </si>
  <si>
    <t>169119</t>
  </si>
  <si>
    <t>170686</t>
  </si>
  <si>
    <t>170548</t>
  </si>
  <si>
    <t>169938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</si>
</sst>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dd\/mm\/yyyy"/>
  </numFmts>
  <fonts count="5" x14ac:knownFonts="1">
    <font>
      <sz val="12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left"/>
    </xf>
    <xf numFmtId="164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1" fillId="2" borderId="0" xfId="0" applyNumberFormat="1" applyFont="1" applyFill="1" applyAlignment="1">
      <alignment horizontal="center"/>
    </xf>
    <xf numFmtId="49" fontId="1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right" vertical="center"/>
    </xf>
    <xf numFmtId="164" fontId="2" fillId="0" borderId="0" xfId="0" applyNumberFormat="1" applyFont="1" applyAlignment="1">
      <alignment horizontal="center"/>
    </xf>
    <xf numFmtId="0" fontId="2" fillId="0" borderId="0" xfId="0" applyFont="1"/>
    <xf numFmtId="164" fontId="3" fillId="2" borderId="0" xfId="0" applyNumberFormat="1" applyFont="1" applyFill="1" applyAlignment="1">
      <alignment horizontal="center" wrapText="1"/>
    </xf>
    <xf numFmtId="49" fontId="3" fillId="2" borderId="0" xfId="0" applyNumberFormat="1" applyFont="1" applyFill="1" applyAlignment="1">
      <alignment horizontal="center" wrapText="1"/>
    </xf>
    <xf numFmtId="0" fontId="3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4.1%20Finance%20and%20Commercial%20Services\Revenue\2024-25\Performance%20Indicators\Over%20500\QTR%202%202024-25%20including%20postcode.xlsx" TargetMode="External"/><Relationship Id="rId1" Type="http://schemas.openxmlformats.org/officeDocument/2006/relationships/externalLinkPath" Target="file:///Y:\4.1%20Finance%20and%20Commercial%20Services\Revenue\2024-25\Performance%20Indicators\Over%20500\QTR%202%202024-25%20including%20postcod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O report"/>
      <sheetName val="Lookup"/>
      <sheetName val="Revised"/>
      <sheetName val="Exclusions"/>
      <sheetName val="After exclusions"/>
    </sheetNames>
    <sheetDataSet>
      <sheetData sheetId="0"/>
      <sheetData sheetId="1">
        <row r="2">
          <cell r="A2" t="str">
            <v>0280</v>
          </cell>
          <cell r="B2" t="str">
            <v>Capital Expenditure</v>
          </cell>
          <cell r="C2" t="str">
            <v>Neighbourhoods</v>
          </cell>
        </row>
        <row r="3">
          <cell r="A3" t="str">
            <v>0206</v>
          </cell>
          <cell r="B3" t="str">
            <v>Capital Expenditure</v>
          </cell>
          <cell r="C3" t="str">
            <v>Economic Growth</v>
          </cell>
        </row>
        <row r="4">
          <cell r="A4" t="str">
            <v>0207</v>
          </cell>
          <cell r="B4" t="str">
            <v>Capital Expenditure</v>
          </cell>
          <cell r="C4" t="str">
            <v>Economic Growth</v>
          </cell>
        </row>
        <row r="5">
          <cell r="A5" t="str">
            <v>0210</v>
          </cell>
          <cell r="B5" t="str">
            <v>Capital Expenditure</v>
          </cell>
          <cell r="C5" t="str">
            <v>Economic Growth</v>
          </cell>
        </row>
        <row r="6">
          <cell r="A6" t="str">
            <v>0301</v>
          </cell>
          <cell r="B6" t="str">
            <v>Capital Expenditure</v>
          </cell>
          <cell r="C6" t="str">
            <v>Public Protection</v>
          </cell>
        </row>
        <row r="7">
          <cell r="A7" t="str">
            <v>0302</v>
          </cell>
          <cell r="B7" t="str">
            <v>Capital Expenditure</v>
          </cell>
          <cell r="C7" t="str">
            <v>Neighbourhoods</v>
          </cell>
        </row>
        <row r="8">
          <cell r="A8" t="str">
            <v>0303</v>
          </cell>
          <cell r="B8" t="str">
            <v>Capital Expenditure</v>
          </cell>
          <cell r="C8" t="str">
            <v>Economic Growth</v>
          </cell>
        </row>
        <row r="9">
          <cell r="A9" t="str">
            <v>0310</v>
          </cell>
          <cell r="B9" t="str">
            <v>Capital Expenditure</v>
          </cell>
          <cell r="C9" t="str">
            <v>Neighbourhoods</v>
          </cell>
        </row>
        <row r="10">
          <cell r="A10" t="str">
            <v>0312</v>
          </cell>
          <cell r="B10" t="str">
            <v>Capital Expenditure</v>
          </cell>
          <cell r="C10" t="str">
            <v>Economic Growth</v>
          </cell>
        </row>
        <row r="11">
          <cell r="A11" t="str">
            <v>0314</v>
          </cell>
          <cell r="B11" t="str">
            <v>Capital Expenditure</v>
          </cell>
          <cell r="C11" t="str">
            <v>Neighbourhoods</v>
          </cell>
        </row>
        <row r="12">
          <cell r="A12" t="str">
            <v>0322</v>
          </cell>
          <cell r="B12" t="str">
            <v>Capital Expenditure</v>
          </cell>
          <cell r="C12" t="str">
            <v>Economic Growth</v>
          </cell>
        </row>
        <row r="13">
          <cell r="A13" t="str">
            <v>0332</v>
          </cell>
          <cell r="B13" t="str">
            <v>Capital Expenditure</v>
          </cell>
          <cell r="C13" t="str">
            <v>Public Protection</v>
          </cell>
        </row>
        <row r="14">
          <cell r="A14" t="str">
            <v>0337</v>
          </cell>
          <cell r="B14" t="str">
            <v>Capital Expenditure</v>
          </cell>
          <cell r="C14" t="str">
            <v>Neighbourhoods</v>
          </cell>
        </row>
        <row r="15">
          <cell r="A15" t="str">
            <v>0345</v>
          </cell>
          <cell r="B15" t="str">
            <v>Capital Expenditure</v>
          </cell>
          <cell r="C15" t="str">
            <v>Neighbourhoods</v>
          </cell>
        </row>
        <row r="16">
          <cell r="A16" t="str">
            <v>0365</v>
          </cell>
          <cell r="B16" t="str">
            <v>Capital Expenditure</v>
          </cell>
          <cell r="C16" t="str">
            <v>Economic Growth</v>
          </cell>
        </row>
        <row r="17">
          <cell r="A17" t="str">
            <v>0370</v>
          </cell>
          <cell r="B17" t="str">
            <v>Capital Expenditure</v>
          </cell>
          <cell r="C17" t="str">
            <v>Obsolete</v>
          </cell>
        </row>
        <row r="18">
          <cell r="A18" t="str">
            <v>0379</v>
          </cell>
          <cell r="B18" t="str">
            <v>Capital Expenditure</v>
          </cell>
          <cell r="C18" t="str">
            <v>Economic Growth</v>
          </cell>
        </row>
        <row r="19">
          <cell r="A19" t="str">
            <v>0381</v>
          </cell>
          <cell r="B19" t="str">
            <v>Capital Expenditure</v>
          </cell>
          <cell r="C19" t="str">
            <v>Neighbourhoods</v>
          </cell>
        </row>
        <row r="20">
          <cell r="A20" t="str">
            <v>0383</v>
          </cell>
          <cell r="B20" t="str">
            <v>Capital Expenditure</v>
          </cell>
          <cell r="C20" t="str">
            <v>Economic Growth</v>
          </cell>
        </row>
        <row r="21">
          <cell r="A21" t="str">
            <v>0387</v>
          </cell>
          <cell r="B21" t="str">
            <v>Capital Expenditure</v>
          </cell>
          <cell r="C21" t="str">
            <v>Economic Growth</v>
          </cell>
        </row>
        <row r="22">
          <cell r="A22" t="str">
            <v>0408</v>
          </cell>
          <cell r="B22" t="str">
            <v>Capital Expenditure</v>
          </cell>
          <cell r="C22" t="str">
            <v>Obsolete</v>
          </cell>
        </row>
        <row r="23">
          <cell r="A23" t="str">
            <v>0414</v>
          </cell>
          <cell r="B23" t="str">
            <v>Capital Expenditure</v>
          </cell>
          <cell r="C23" t="str">
            <v>Obsolete</v>
          </cell>
        </row>
        <row r="24">
          <cell r="A24" t="str">
            <v>0415</v>
          </cell>
          <cell r="B24" t="str">
            <v>Capital Expenditure</v>
          </cell>
          <cell r="C24" t="str">
            <v>Economic Growth</v>
          </cell>
        </row>
        <row r="25">
          <cell r="A25" t="str">
            <v>0416</v>
          </cell>
          <cell r="B25" t="str">
            <v>Capital Expenditure</v>
          </cell>
          <cell r="C25" t="str">
            <v>Economic Growth</v>
          </cell>
        </row>
        <row r="26">
          <cell r="A26" t="str">
            <v>0527</v>
          </cell>
          <cell r="B26" t="str">
            <v>Capital Expenditure</v>
          </cell>
          <cell r="C26" t="str">
            <v>Obsolete</v>
          </cell>
        </row>
        <row r="27">
          <cell r="A27" t="str">
            <v>0592</v>
          </cell>
          <cell r="B27" t="str">
            <v>ICT REPLACEMENT PROGRAMME</v>
          </cell>
          <cell r="C27" t="str">
            <v>Corporate Services</v>
          </cell>
        </row>
        <row r="28">
          <cell r="A28" t="str">
            <v>0593</v>
          </cell>
          <cell r="B28" t="str">
            <v>Capital Expenditure</v>
          </cell>
          <cell r="C28" t="str">
            <v>Obsolete</v>
          </cell>
        </row>
        <row r="29">
          <cell r="A29" t="str">
            <v>0602</v>
          </cell>
          <cell r="B29" t="str">
            <v>Capital Expenditure</v>
          </cell>
          <cell r="C29" t="str">
            <v>Corporate Services</v>
          </cell>
        </row>
        <row r="30">
          <cell r="A30" t="str">
            <v>0594</v>
          </cell>
          <cell r="B30" t="str">
            <v>Capital Expenditure</v>
          </cell>
          <cell r="C30" t="str">
            <v>Obsolete</v>
          </cell>
        </row>
        <row r="31">
          <cell r="A31" t="str">
            <v>0603</v>
          </cell>
          <cell r="B31" t="str">
            <v>Capital Expenditure</v>
          </cell>
          <cell r="C31" t="str">
            <v>Corporate Services</v>
          </cell>
        </row>
        <row r="32">
          <cell r="A32" t="str">
            <v>0605</v>
          </cell>
          <cell r="B32" t="str">
            <v>Capital Expenditure</v>
          </cell>
          <cell r="C32" t="str">
            <v>Corporate Services</v>
          </cell>
        </row>
        <row r="33">
          <cell r="A33" t="str">
            <v>0651</v>
          </cell>
          <cell r="B33" t="str">
            <v>Capital Expenditure</v>
          </cell>
          <cell r="C33" t="str">
            <v>Neighbourhoods</v>
          </cell>
        </row>
        <row r="34">
          <cell r="A34" t="str">
            <v>0662</v>
          </cell>
          <cell r="B34" t="str">
            <v>Capital Expenditure</v>
          </cell>
          <cell r="C34" t="str">
            <v>Neighbourhoods</v>
          </cell>
        </row>
        <row r="35">
          <cell r="A35" t="str">
            <v>0667</v>
          </cell>
          <cell r="B35" t="str">
            <v>Capital Expenditure</v>
          </cell>
          <cell r="C35" t="str">
            <v>Neighbourhoods</v>
          </cell>
        </row>
        <row r="36">
          <cell r="A36" t="str">
            <v>0680</v>
          </cell>
          <cell r="B36" t="str">
            <v>Capital Expenditure</v>
          </cell>
          <cell r="C36" t="str">
            <v>Neighbourhoods</v>
          </cell>
        </row>
        <row r="37">
          <cell r="A37" t="str">
            <v>0943</v>
          </cell>
          <cell r="B37" t="str">
            <v>Capital Expenditure</v>
          </cell>
          <cell r="C37" t="str">
            <v>Obsolete</v>
          </cell>
        </row>
        <row r="38">
          <cell r="A38" t="str">
            <v>1000</v>
          </cell>
          <cell r="B38" t="str">
            <v>DEMOCRATIC REPRESENTATION</v>
          </cell>
          <cell r="C38" t="str">
            <v>Corporate Services</v>
          </cell>
        </row>
        <row r="39">
          <cell r="A39" t="str">
            <v>1001</v>
          </cell>
          <cell r="B39" t="str">
            <v>MAYORAL EXPENSES</v>
          </cell>
          <cell r="C39" t="str">
            <v>Corporate Services</v>
          </cell>
        </row>
        <row r="40">
          <cell r="A40" t="str">
            <v>1020</v>
          </cell>
          <cell r="B40" t="str">
            <v>PARISH COUNCIL ELECTIONS</v>
          </cell>
          <cell r="C40" t="str">
            <v>Obsolete</v>
          </cell>
        </row>
        <row r="41">
          <cell r="A41" t="str">
            <v>1021</v>
          </cell>
          <cell r="B41" t="str">
            <v>ELECTIONS</v>
          </cell>
          <cell r="C41" t="str">
            <v xml:space="preserve">Chief Executive Department </v>
          </cell>
        </row>
        <row r="42">
          <cell r="A42" t="str">
            <v>1022</v>
          </cell>
          <cell r="B42" t="str">
            <v>COUNTY COUNCIL ELECTIONS</v>
          </cell>
          <cell r="C42" t="str">
            <v xml:space="preserve">Chief Executive Department </v>
          </cell>
        </row>
        <row r="43">
          <cell r="A43" t="str">
            <v>1023</v>
          </cell>
          <cell r="B43" t="str">
            <v>PARLIAMENTARY ELECTIONS</v>
          </cell>
          <cell r="C43" t="str">
            <v>Obsolete</v>
          </cell>
        </row>
        <row r="44">
          <cell r="A44" t="str">
            <v>1024</v>
          </cell>
          <cell r="B44" t="str">
            <v>EUROPEAN ELECTIONS</v>
          </cell>
          <cell r="C44" t="str">
            <v xml:space="preserve">Chief Executive Department </v>
          </cell>
        </row>
        <row r="45">
          <cell r="A45" t="str">
            <v>1025</v>
          </cell>
          <cell r="B45" t="str">
            <v>REFERUNDUM MAY 2011</v>
          </cell>
          <cell r="C45" t="str">
            <v xml:space="preserve">Chief Executive Department </v>
          </cell>
        </row>
        <row r="46">
          <cell r="A46" t="str">
            <v>1026</v>
          </cell>
          <cell r="B46" t="str">
            <v>ELECTORAL REGISTRATION</v>
          </cell>
          <cell r="C46" t="str">
            <v xml:space="preserve">Chief Executive Department </v>
          </cell>
        </row>
        <row r="47">
          <cell r="A47" t="str">
            <v>1027</v>
          </cell>
          <cell r="B47" t="str">
            <v>PI COLLECTION</v>
          </cell>
          <cell r="C47" t="str">
            <v>Obsolete</v>
          </cell>
        </row>
        <row r="48">
          <cell r="A48" t="str">
            <v>1029</v>
          </cell>
          <cell r="B48" t="str">
            <v>LICENCES GENERAL</v>
          </cell>
          <cell r="C48" t="str">
            <v>Public Protection</v>
          </cell>
        </row>
        <row r="49">
          <cell r="A49" t="str">
            <v>1031</v>
          </cell>
          <cell r="B49" t="str">
            <v>HACKNEY CARRIAGE/PRIVATE HIRE</v>
          </cell>
          <cell r="C49" t="str">
            <v>Public Protection</v>
          </cell>
        </row>
        <row r="50">
          <cell r="A50" t="str">
            <v>1033</v>
          </cell>
          <cell r="B50" t="str">
            <v>LAND CHARGES</v>
          </cell>
          <cell r="C50" t="str">
            <v>Planning</v>
          </cell>
        </row>
        <row r="51">
          <cell r="A51" t="str">
            <v>1034</v>
          </cell>
          <cell r="B51" t="str">
            <v>INTEREST RECEIPTS</v>
          </cell>
          <cell r="C51" t="str">
            <v>Finance</v>
          </cell>
        </row>
        <row r="52">
          <cell r="A52" t="str">
            <v>1036</v>
          </cell>
          <cell r="B52" t="str">
            <v>COLLECTION FUND</v>
          </cell>
          <cell r="C52" t="str">
            <v>Finance</v>
          </cell>
        </row>
        <row r="53">
          <cell r="A53" t="str">
            <v>1038</v>
          </cell>
          <cell r="B53" t="str">
            <v>BUSINESS RATES</v>
          </cell>
          <cell r="C53" t="str">
            <v>Finance</v>
          </cell>
        </row>
        <row r="54">
          <cell r="A54" t="str">
            <v>1040</v>
          </cell>
          <cell r="B54" t="str">
            <v>INFORMATION SERVICES</v>
          </cell>
          <cell r="C54" t="str">
            <v>Obsolete</v>
          </cell>
        </row>
        <row r="55">
          <cell r="A55" t="str">
            <v>1041</v>
          </cell>
          <cell r="B55" t="str">
            <v>EMERGENCY PLANNING</v>
          </cell>
          <cell r="C55" t="str">
            <v>Neighbourhoods</v>
          </cell>
        </row>
        <row r="56">
          <cell r="A56" t="str">
            <v>1043</v>
          </cell>
          <cell r="B56" t="str">
            <v>APPRENTICESHIP LEVY</v>
          </cell>
          <cell r="C56" t="str">
            <v>Finance</v>
          </cell>
        </row>
        <row r="57">
          <cell r="A57" t="str">
            <v>1044</v>
          </cell>
          <cell r="B57" t="str">
            <v>YOUNG - EUROPEAN PROJECT</v>
          </cell>
          <cell r="C57" t="str">
            <v>Obsolete</v>
          </cell>
        </row>
        <row r="58">
          <cell r="A58" t="str">
            <v>1045</v>
          </cell>
          <cell r="B58" t="str">
            <v>COUNCIL TAX</v>
          </cell>
          <cell r="C58" t="str">
            <v>Finance</v>
          </cell>
        </row>
        <row r="59">
          <cell r="A59" t="str">
            <v>1047</v>
          </cell>
          <cell r="B59" t="str">
            <v>INTERNAL DRAINAGE BOARD LEVIES</v>
          </cell>
          <cell r="C59" t="str">
            <v>Finance</v>
          </cell>
        </row>
        <row r="60">
          <cell r="A60" t="str">
            <v>1048</v>
          </cell>
          <cell r="B60" t="str">
            <v>RUSHCLIFFE SOCIAL NETWORK</v>
          </cell>
          <cell r="C60" t="str">
            <v>Obsolete</v>
          </cell>
        </row>
        <row r="61">
          <cell r="A61" t="str">
            <v>1050</v>
          </cell>
          <cell r="B61" t="str">
            <v>POLLUTION CONTROL</v>
          </cell>
          <cell r="C61" t="str">
            <v>Public Protection</v>
          </cell>
        </row>
        <row r="62">
          <cell r="A62" t="str">
            <v>1054</v>
          </cell>
          <cell r="B62" t="str">
            <v>FOOD HYGIENE</v>
          </cell>
          <cell r="C62" t="str">
            <v>Public Protection</v>
          </cell>
        </row>
        <row r="63">
          <cell r="A63" t="str">
            <v>1057</v>
          </cell>
          <cell r="B63" t="str">
            <v>DOG CONTROL</v>
          </cell>
          <cell r="C63" t="str">
            <v>Public Protection</v>
          </cell>
        </row>
        <row r="64">
          <cell r="A64" t="str">
            <v>1058</v>
          </cell>
          <cell r="B64" t="str">
            <v>HEALTH DEVELOPMENT</v>
          </cell>
          <cell r="C64" t="str">
            <v>Neighbourhoods</v>
          </cell>
        </row>
        <row r="65">
          <cell r="A65" t="str">
            <v>1059</v>
          </cell>
          <cell r="B65" t="str">
            <v>HEALTH AND SAFETY</v>
          </cell>
          <cell r="C65" t="str">
            <v>Public Protection</v>
          </cell>
        </row>
        <row r="66">
          <cell r="A66" t="str">
            <v>1060</v>
          </cell>
          <cell r="B66" t="str">
            <v>NOISE CONTROL</v>
          </cell>
          <cell r="C66" t="str">
            <v>Public Protection</v>
          </cell>
        </row>
        <row r="67">
          <cell r="A67" t="str">
            <v>1062</v>
          </cell>
          <cell r="B67" t="str">
            <v>PEST CONTROL</v>
          </cell>
          <cell r="C67" t="str">
            <v>Public Protection</v>
          </cell>
        </row>
        <row r="68">
          <cell r="A68" t="str">
            <v>1066</v>
          </cell>
          <cell r="B68" t="str">
            <v>WORK IN DEFAULT</v>
          </cell>
          <cell r="C68" t="str">
            <v>Public Protection</v>
          </cell>
        </row>
        <row r="69">
          <cell r="A69" t="str">
            <v>1072</v>
          </cell>
          <cell r="B69" t="str">
            <v>PARISH RUN PUBLIC CONVENIENCES</v>
          </cell>
          <cell r="C69" t="str">
            <v>Economic Growth</v>
          </cell>
        </row>
        <row r="70">
          <cell r="A70" t="str">
            <v>1073</v>
          </cell>
          <cell r="B70" t="str">
            <v>GOTHAM ROAD, EAST LEAKE</v>
          </cell>
          <cell r="C70" t="str">
            <v>Economic Growth</v>
          </cell>
        </row>
        <row r="71">
          <cell r="A71" t="str">
            <v>1081</v>
          </cell>
          <cell r="B71" t="str">
            <v>BRIDGFORD PARK-PUBLIC CONVENIENCES</v>
          </cell>
          <cell r="C71" t="str">
            <v>Economic Growth</v>
          </cell>
        </row>
        <row r="72">
          <cell r="A72" t="str">
            <v>1082</v>
          </cell>
          <cell r="B72" t="str">
            <v>STATION STREET PUBLIC CONVENIENCES</v>
          </cell>
          <cell r="C72" t="str">
            <v>Economic Growth</v>
          </cell>
        </row>
        <row r="73">
          <cell r="A73" t="str">
            <v>1083</v>
          </cell>
          <cell r="B73" t="str">
            <v>EATON PLACE, BINGHAM</v>
          </cell>
          <cell r="C73" t="str">
            <v>Economic Growth</v>
          </cell>
        </row>
        <row r="74">
          <cell r="A74">
            <v>1084</v>
          </cell>
          <cell r="B74" t="str">
            <v>PUBLIC CONVENIENCES</v>
          </cell>
          <cell r="C74" t="str">
            <v>Economic Growth</v>
          </cell>
        </row>
        <row r="75">
          <cell r="A75" t="str">
            <v>1085</v>
          </cell>
          <cell r="B75" t="str">
            <v>PENSION DEFICIT</v>
          </cell>
          <cell r="C75" t="str">
            <v>Finance</v>
          </cell>
        </row>
        <row r="76">
          <cell r="A76" t="str">
            <v>1089</v>
          </cell>
          <cell r="B76" t="str">
            <v>NON-DISTRIBUTED COSTS</v>
          </cell>
          <cell r="C76" t="str">
            <v>Obsolete</v>
          </cell>
        </row>
        <row r="77">
          <cell r="A77" t="str">
            <v>1093</v>
          </cell>
          <cell r="B77" t="str">
            <v>GENERAL CONTINGENCY</v>
          </cell>
          <cell r="C77" t="str">
            <v>Finance</v>
          </cell>
        </row>
        <row r="78">
          <cell r="A78" t="str">
            <v>1094</v>
          </cell>
          <cell r="B78" t="str">
            <v>RESTRUCTURING CONTINGENCY</v>
          </cell>
          <cell r="C78" t="str">
            <v>Finance</v>
          </cell>
        </row>
        <row r="79">
          <cell r="A79" t="str">
            <v>1107</v>
          </cell>
          <cell r="B79" t="str">
            <v>CHOICE BASED LETTINGS</v>
          </cell>
          <cell r="C79" t="str">
            <v>Public Protection</v>
          </cell>
        </row>
        <row r="80">
          <cell r="A80" t="str">
            <v>1109</v>
          </cell>
          <cell r="B80" t="str">
            <v>DOMESTIC VIOLENCE</v>
          </cell>
          <cell r="C80" t="str">
            <v>Public Protection</v>
          </cell>
        </row>
        <row r="81">
          <cell r="A81" t="str">
            <v>1110</v>
          </cell>
          <cell r="B81" t="str">
            <v>HOMELESS B&amp;B/GRANTS</v>
          </cell>
          <cell r="C81" t="str">
            <v>Public Protection</v>
          </cell>
        </row>
        <row r="82">
          <cell r="A82" t="str">
            <v>1111</v>
          </cell>
          <cell r="B82" t="str">
            <v>HOSTEL HOUND LODGE</v>
          </cell>
          <cell r="C82" t="str">
            <v>Public Protection</v>
          </cell>
        </row>
        <row r="83">
          <cell r="A83" t="str">
            <v>1112</v>
          </cell>
          <cell r="B83" t="str">
            <v>HOSTEL RUSHCLIFFE LODGE</v>
          </cell>
          <cell r="C83" t="str">
            <v>Obsolete</v>
          </cell>
        </row>
        <row r="84">
          <cell r="A84" t="str">
            <v>1114</v>
          </cell>
          <cell r="B84" t="str">
            <v>LIQUOR LICENSING</v>
          </cell>
          <cell r="C84" t="str">
            <v>Public Protection</v>
          </cell>
        </row>
        <row r="85">
          <cell r="A85" t="str">
            <v>1115</v>
          </cell>
          <cell r="B85" t="str">
            <v>SUPPORT FOR RSLs</v>
          </cell>
          <cell r="C85" t="str">
            <v>Public Protection</v>
          </cell>
        </row>
        <row r="86">
          <cell r="A86" t="str">
            <v>1120</v>
          </cell>
          <cell r="B86" t="str">
            <v>HOUSE PURCHASE ADVANCES</v>
          </cell>
          <cell r="C86" t="str">
            <v>Obsolete</v>
          </cell>
        </row>
        <row r="87">
          <cell r="A87" t="str">
            <v>1121</v>
          </cell>
          <cell r="B87" t="str">
            <v>GAMBLING</v>
          </cell>
          <cell r="C87" t="str">
            <v>Public Protection</v>
          </cell>
        </row>
        <row r="88">
          <cell r="A88" t="str">
            <v>1124</v>
          </cell>
          <cell r="B88" t="str">
            <v>ENVIROCRIME</v>
          </cell>
          <cell r="C88" t="str">
            <v>Public Protection</v>
          </cell>
        </row>
        <row r="89">
          <cell r="A89" t="str">
            <v>1125</v>
          </cell>
          <cell r="B89" t="str">
            <v>ANTI SOCIAL BEHAVIOUR</v>
          </cell>
          <cell r="C89" t="str">
            <v>Public Protection</v>
          </cell>
        </row>
        <row r="90">
          <cell r="A90" t="str">
            <v>1127</v>
          </cell>
          <cell r="B90" t="str">
            <v>PUBLIC HEALTH</v>
          </cell>
          <cell r="C90" t="str">
            <v>Public Protection</v>
          </cell>
        </row>
        <row r="91">
          <cell r="A91" t="str">
            <v>1128</v>
          </cell>
          <cell r="B91" t="str">
            <v>INFECTIOUS DISEASES</v>
          </cell>
          <cell r="C91" t="str">
            <v>Public Protection</v>
          </cell>
        </row>
        <row r="92">
          <cell r="A92" t="str">
            <v>1129</v>
          </cell>
          <cell r="B92" t="str">
            <v>HOUSING STANDARDS</v>
          </cell>
          <cell r="C92" t="str">
            <v>Public Protection</v>
          </cell>
        </row>
        <row r="93">
          <cell r="A93" t="str">
            <v>1132</v>
          </cell>
          <cell r="B93" t="str">
            <v>SUPPORTING PARISHES</v>
          </cell>
          <cell r="C93" t="str">
            <v>Obsolete</v>
          </cell>
        </row>
        <row r="94">
          <cell r="A94" t="str">
            <v>1133</v>
          </cell>
          <cell r="B94" t="str">
            <v>EMPTY HOMES</v>
          </cell>
          <cell r="C94" t="str">
            <v>Public Protection</v>
          </cell>
        </row>
        <row r="95">
          <cell r="A95" t="str">
            <v>1136</v>
          </cell>
          <cell r="B95" t="str">
            <v>RENOVATION GRANTS ADMINISTRATION</v>
          </cell>
          <cell r="C95" t="str">
            <v>Public Protection</v>
          </cell>
        </row>
        <row r="96">
          <cell r="A96" t="str">
            <v>1137</v>
          </cell>
          <cell r="B96" t="str">
            <v>HOUSING SUPPORT</v>
          </cell>
          <cell r="C96" t="str">
            <v>Public Protection</v>
          </cell>
        </row>
        <row r="97">
          <cell r="A97" t="str">
            <v>1140</v>
          </cell>
          <cell r="B97" t="str">
            <v>HOUSING BENEFITS ADMIN</v>
          </cell>
          <cell r="C97" t="str">
            <v>Finance</v>
          </cell>
        </row>
        <row r="98">
          <cell r="A98" t="str">
            <v>1141</v>
          </cell>
          <cell r="B98" t="str">
            <v>RENT ALLOWANCES</v>
          </cell>
          <cell r="C98" t="str">
            <v>Finance</v>
          </cell>
        </row>
        <row r="99">
          <cell r="A99" t="str">
            <v>1142</v>
          </cell>
          <cell r="B99" t="str">
            <v>RENT REBATES</v>
          </cell>
          <cell r="C99" t="str">
            <v>Finance</v>
          </cell>
        </row>
        <row r="100">
          <cell r="A100" t="str">
            <v>1143</v>
          </cell>
          <cell r="B100" t="str">
            <v>COUNCIL TAX BENEFIT</v>
          </cell>
          <cell r="C100" t="str">
            <v>Finance</v>
          </cell>
        </row>
        <row r="101">
          <cell r="A101" t="str">
            <v>1144</v>
          </cell>
          <cell r="B101" t="str">
            <v>UNIVERSAL CREDITS</v>
          </cell>
          <cell r="C101" t="str">
            <v>Finance</v>
          </cell>
        </row>
        <row r="102">
          <cell r="A102" t="str">
            <v>1146</v>
          </cell>
          <cell r="B102" t="str">
            <v>HOUSING STRATEGY</v>
          </cell>
          <cell r="C102" t="str">
            <v>Public Protection</v>
          </cell>
        </row>
        <row r="103">
          <cell r="A103" t="str">
            <v>1147</v>
          </cell>
          <cell r="B103" t="str">
            <v>HOMELESSNESS PREVENTION</v>
          </cell>
          <cell r="C103" t="str">
            <v>Public Protection</v>
          </cell>
        </row>
        <row r="104">
          <cell r="A104" t="str">
            <v>1148</v>
          </cell>
          <cell r="B104" t="str">
            <v>MORTGAGE RESCUE PROGRAMME</v>
          </cell>
          <cell r="C104" t="str">
            <v>Obsolete</v>
          </cell>
        </row>
        <row r="105">
          <cell r="A105" t="str">
            <v>1149</v>
          </cell>
          <cell r="B105" t="str">
            <v>HOUSING ADVICE</v>
          </cell>
          <cell r="C105" t="str">
            <v>Public Protection</v>
          </cell>
        </row>
        <row r="106">
          <cell r="A106" t="str">
            <v>1151</v>
          </cell>
          <cell r="B106" t="str">
            <v>BUILDING CONTROL-FEE EARNING</v>
          </cell>
          <cell r="C106" t="str">
            <v>Planning</v>
          </cell>
        </row>
        <row r="107">
          <cell r="A107" t="str">
            <v>1152</v>
          </cell>
          <cell r="B107" t="str">
            <v>ENFORCEMENT</v>
          </cell>
          <cell r="C107" t="str">
            <v>Obsolete</v>
          </cell>
        </row>
        <row r="108">
          <cell r="A108" t="str">
            <v>1153</v>
          </cell>
          <cell r="B108" t="str">
            <v>BUILDING CONTROL - OTHER</v>
          </cell>
          <cell r="C108" t="str">
            <v>Obsolete</v>
          </cell>
        </row>
        <row r="109">
          <cell r="A109" t="str">
            <v>1154</v>
          </cell>
          <cell r="B109" t="str">
            <v>MOBILE VENDORS' LICENSING</v>
          </cell>
          <cell r="C109" t="str">
            <v>Obsolete</v>
          </cell>
        </row>
        <row r="110">
          <cell r="A110" t="str">
            <v>1155</v>
          </cell>
          <cell r="B110" t="str">
            <v>OTHER DEVELOPMENT CONTROL WORK</v>
          </cell>
          <cell r="C110" t="str">
            <v>Obsolete</v>
          </cell>
        </row>
        <row r="111">
          <cell r="A111" t="str">
            <v>1157</v>
          </cell>
          <cell r="B111" t="str">
            <v>FINANCE MISCELLANEOUS</v>
          </cell>
          <cell r="C111" t="str">
            <v>Obsolete</v>
          </cell>
        </row>
        <row r="112">
          <cell r="A112" t="str">
            <v>1161</v>
          </cell>
          <cell r="B112" t="str">
            <v>DEVELOPMENT CONTROL</v>
          </cell>
          <cell r="C112" t="str">
            <v>Planning</v>
          </cell>
        </row>
        <row r="113">
          <cell r="A113" t="str">
            <v>1164</v>
          </cell>
          <cell r="B113" t="str">
            <v>HIGH HEDGES LEGISLATION</v>
          </cell>
          <cell r="C113" t="str">
            <v>Obsolete</v>
          </cell>
        </row>
        <row r="114">
          <cell r="A114" t="str">
            <v>1170</v>
          </cell>
          <cell r="B114" t="str">
            <v>PLANNING PROJECTS</v>
          </cell>
          <cell r="C114" t="str">
            <v>Obsolete</v>
          </cell>
        </row>
        <row r="115">
          <cell r="A115" t="str">
            <v>1171</v>
          </cell>
          <cell r="B115" t="str">
            <v>CONSERVATION</v>
          </cell>
          <cell r="C115" t="str">
            <v>Planning</v>
          </cell>
        </row>
        <row r="116">
          <cell r="A116" t="str">
            <v>1230</v>
          </cell>
          <cell r="B116" t="str">
            <v>BUSINESS SUPPORT</v>
          </cell>
          <cell r="C116" t="str">
            <v>Obsolete</v>
          </cell>
        </row>
        <row r="117">
          <cell r="A117" t="str">
            <v>1232</v>
          </cell>
          <cell r="B117" t="str">
            <v>DEVELOPMENT PLANS</v>
          </cell>
          <cell r="C117" t="str">
            <v>Neighbourhoods</v>
          </cell>
        </row>
        <row r="118">
          <cell r="A118" t="str">
            <v>1233</v>
          </cell>
          <cell r="B118" t="str">
            <v>KEYWORTH NEIGHBOURHOOD PLAN</v>
          </cell>
          <cell r="C118" t="str">
            <v>Obsolete</v>
          </cell>
        </row>
        <row r="119">
          <cell r="A119" t="str">
            <v>1280</v>
          </cell>
          <cell r="B119" t="str">
            <v>RECREATIONAL OPEN SPACES</v>
          </cell>
          <cell r="C119" t="str">
            <v>Neighbourhoods</v>
          </cell>
        </row>
        <row r="120">
          <cell r="A120" t="str">
            <v>1284</v>
          </cell>
          <cell r="B120" t="str">
            <v>GRANTHAM CANAL</v>
          </cell>
          <cell r="C120" t="str">
            <v>Neighbourhoods</v>
          </cell>
        </row>
        <row r="121">
          <cell r="A121" t="str">
            <v>1290</v>
          </cell>
          <cell r="B121" t="str">
            <v>OPEN SPACES &amp; CYCLEWAYS</v>
          </cell>
          <cell r="C121" t="str">
            <v>Economic Growth</v>
          </cell>
        </row>
        <row r="122">
          <cell r="A122" t="str">
            <v>1300</v>
          </cell>
          <cell r="B122" t="str">
            <v>NATURE RESERVES</v>
          </cell>
          <cell r="C122" t="str">
            <v>Neighbourhoods</v>
          </cell>
        </row>
        <row r="123">
          <cell r="A123" t="str">
            <v>1372</v>
          </cell>
          <cell r="B123" t="str">
            <v>FOOTPATH ORDERS</v>
          </cell>
          <cell r="C123" t="str">
            <v>Obsolete</v>
          </cell>
        </row>
        <row r="124">
          <cell r="A124" t="str">
            <v>1375</v>
          </cell>
          <cell r="B124" t="str">
            <v>RUSHCLIFFE COUNTRY PARK</v>
          </cell>
          <cell r="C124" t="str">
            <v>Neighbourhoods</v>
          </cell>
        </row>
        <row r="125">
          <cell r="A125" t="str">
            <v>1391</v>
          </cell>
          <cell r="B125" t="str">
            <v>ALLOTMENTS - SPECIAL EXPENSES</v>
          </cell>
          <cell r="C125" t="str">
            <v>Obsolete</v>
          </cell>
        </row>
        <row r="126">
          <cell r="A126" t="str">
            <v>1400</v>
          </cell>
          <cell r="B126" t="str">
            <v>EDWALTON GOLF COURSES</v>
          </cell>
          <cell r="C126" t="str">
            <v>Neighbourhoods</v>
          </cell>
        </row>
        <row r="127">
          <cell r="A127" t="str">
            <v>1500</v>
          </cell>
          <cell r="B127" t="str">
            <v>COMMUNITY GRANTS</v>
          </cell>
          <cell r="C127" t="str">
            <v>Obsolete</v>
          </cell>
        </row>
        <row r="128">
          <cell r="A128" t="str">
            <v>1550</v>
          </cell>
          <cell r="B128" t="str">
            <v>ARTS &amp; EVENTS</v>
          </cell>
          <cell r="C128" t="str">
            <v>Neighbourhoods</v>
          </cell>
        </row>
        <row r="129">
          <cell r="A129" t="str">
            <v>1581</v>
          </cell>
          <cell r="B129" t="str">
            <v>COMMUNITY DEVELOPMENT</v>
          </cell>
          <cell r="C129" t="str">
            <v>Neighbourhoods</v>
          </cell>
        </row>
        <row r="130">
          <cell r="A130" t="str">
            <v>1586</v>
          </cell>
          <cell r="B130" t="str">
            <v>NATURE CONSERVATION</v>
          </cell>
          <cell r="C130" t="str">
            <v>Obsolete</v>
          </cell>
        </row>
        <row r="131">
          <cell r="A131" t="str">
            <v>1590</v>
          </cell>
          <cell r="B131" t="str">
            <v>ENVIRONMENTAL SERVICES</v>
          </cell>
          <cell r="C131" t="str">
            <v>Public Protection</v>
          </cell>
        </row>
        <row r="132">
          <cell r="A132" t="str">
            <v>1592</v>
          </cell>
          <cell r="B132" t="str">
            <v>LSP SUPPORT</v>
          </cell>
          <cell r="C132" t="str">
            <v>Obsolete</v>
          </cell>
        </row>
        <row r="133">
          <cell r="A133" t="str">
            <v>1593</v>
          </cell>
          <cell r="B133" t="str">
            <v>SPORTS DEVELOPMENT</v>
          </cell>
          <cell r="C133" t="str">
            <v>Neighbourhoods</v>
          </cell>
        </row>
        <row r="134">
          <cell r="A134" t="str">
            <v>1597</v>
          </cell>
          <cell r="B134" t="str">
            <v>COMMUNITY SAFETY</v>
          </cell>
          <cell r="C134" t="str">
            <v>Public Protection</v>
          </cell>
        </row>
        <row r="135">
          <cell r="A135" t="str">
            <v>1595</v>
          </cell>
          <cell r="B135" t="str">
            <v>ENERGY EFFICIENCY</v>
          </cell>
          <cell r="C135" t="str">
            <v>Obsolete</v>
          </cell>
        </row>
        <row r="136">
          <cell r="A136" t="str">
            <v>1598</v>
          </cell>
          <cell r="B136" t="str">
            <v>COMMUNITY SAFETY</v>
          </cell>
          <cell r="C136" t="str">
            <v>Public Protection</v>
          </cell>
        </row>
        <row r="137">
          <cell r="A137" t="str">
            <v>1622</v>
          </cell>
          <cell r="B137" t="str">
            <v>THE BIG PICTURE</v>
          </cell>
          <cell r="C137" t="str">
            <v>Obsolete</v>
          </cell>
        </row>
        <row r="138">
          <cell r="A138" t="str">
            <v>1650</v>
          </cell>
          <cell r="B138" t="str">
            <v>BINGHAM LEISURE CENTRE</v>
          </cell>
          <cell r="C138" t="str">
            <v>Neighbourhoods</v>
          </cell>
        </row>
        <row r="139">
          <cell r="A139" t="str">
            <v>1700</v>
          </cell>
          <cell r="B139" t="str">
            <v>EAST LEAKE LEISURE CENTRE</v>
          </cell>
          <cell r="C139" t="str">
            <v>Neighbourhoods</v>
          </cell>
        </row>
        <row r="140">
          <cell r="A140" t="str">
            <v>1725</v>
          </cell>
          <cell r="B140" t="str">
            <v>RUSHCLIFFE LEISURE CENTRE</v>
          </cell>
          <cell r="C140" t="str">
            <v>Neighbourhoods</v>
          </cell>
        </row>
        <row r="141">
          <cell r="A141" t="str">
            <v>1775</v>
          </cell>
          <cell r="B141" t="str">
            <v>KEYWORTH LEISURE CENTRE</v>
          </cell>
          <cell r="C141" t="str">
            <v>Neighbourhoods</v>
          </cell>
        </row>
        <row r="142">
          <cell r="A142" t="str">
            <v>1795</v>
          </cell>
          <cell r="B142" t="str">
            <v>LEISURE MANAGEMENT CONTRACTS</v>
          </cell>
          <cell r="C142" t="str">
            <v>Neighbourhoods</v>
          </cell>
        </row>
        <row r="143">
          <cell r="A143" t="str">
            <v>1856</v>
          </cell>
          <cell r="B143" t="str">
            <v>STREET CLEANSING</v>
          </cell>
          <cell r="C143" t="str">
            <v>Neighbourhoods</v>
          </cell>
        </row>
        <row r="144">
          <cell r="A144" t="str">
            <v>1863</v>
          </cell>
          <cell r="B144" t="str">
            <v>PROPERTY SERVICES</v>
          </cell>
          <cell r="C144" t="str">
            <v>Economic Growth</v>
          </cell>
        </row>
        <row r="145">
          <cell r="A145" t="str">
            <v>1874</v>
          </cell>
          <cell r="B145" t="str">
            <v>WARDENS &amp; SHOPMOBILITY</v>
          </cell>
          <cell r="C145" t="str">
            <v>Obsolete</v>
          </cell>
        </row>
        <row r="146">
          <cell r="A146" t="str">
            <v>1875</v>
          </cell>
          <cell r="B146" t="str">
            <v>WEST BRIDGFORD TOWN CENTRE</v>
          </cell>
          <cell r="C146" t="str">
            <v>Neighbourhoods</v>
          </cell>
        </row>
        <row r="147">
          <cell r="A147" t="str">
            <v>1876</v>
          </cell>
          <cell r="B147" t="str">
            <v>ECONOMIC REGENERATION</v>
          </cell>
          <cell r="C147" t="str">
            <v>Economic Growth</v>
          </cell>
        </row>
        <row r="148">
          <cell r="A148" t="str">
            <v>1880</v>
          </cell>
          <cell r="B148" t="str">
            <v>BINGHAM MARKET</v>
          </cell>
          <cell r="C148" t="str">
            <v>Economic Growth</v>
          </cell>
        </row>
        <row r="149">
          <cell r="A149" t="str">
            <v>1881</v>
          </cell>
          <cell r="B149" t="str">
            <v>ECONOMIC REGENERATION</v>
          </cell>
          <cell r="C149" t="str">
            <v>Economic Growth</v>
          </cell>
        </row>
        <row r="150">
          <cell r="A150" t="str">
            <v>1882</v>
          </cell>
          <cell r="B150" t="str">
            <v>BINGHAM MARKET STALLS</v>
          </cell>
          <cell r="C150" t="str">
            <v>Obsolete</v>
          </cell>
        </row>
        <row r="151">
          <cell r="A151" t="str">
            <v>1883</v>
          </cell>
          <cell r="B151" t="str">
            <v>BRIDGFORD HALL</v>
          </cell>
          <cell r="C151" t="str">
            <v>Economic Growth</v>
          </cell>
        </row>
        <row r="152">
          <cell r="A152" t="str">
            <v>1884</v>
          </cell>
          <cell r="B152" t="str">
            <v>LAND HOLDINGS</v>
          </cell>
          <cell r="C152" t="str">
            <v>Economic Growth</v>
          </cell>
        </row>
        <row r="153">
          <cell r="A153" t="str">
            <v>1885</v>
          </cell>
          <cell r="B153" t="str">
            <v>COTGRAVE PRECINCT</v>
          </cell>
          <cell r="C153" t="str">
            <v>Economic Growth</v>
          </cell>
        </row>
        <row r="154">
          <cell r="A154" t="str">
            <v>1886</v>
          </cell>
          <cell r="B154" t="str">
            <v>THE POINT</v>
          </cell>
          <cell r="C154" t="str">
            <v>Economic Growth</v>
          </cell>
        </row>
        <row r="155">
          <cell r="A155" t="str">
            <v>1887</v>
          </cell>
          <cell r="B155" t="str">
            <v>ECONOMIC DEVELOPMENT</v>
          </cell>
          <cell r="C155" t="str">
            <v>Economic Growth</v>
          </cell>
        </row>
        <row r="156">
          <cell r="A156" t="str">
            <v>1890</v>
          </cell>
          <cell r="B156" t="str">
            <v>CANDLEBY LANE, COTGRAVE</v>
          </cell>
          <cell r="C156" t="str">
            <v>Economic Growth</v>
          </cell>
        </row>
        <row r="157">
          <cell r="A157" t="str">
            <v>1891</v>
          </cell>
          <cell r="B157" t="str">
            <v>LANGAR</v>
          </cell>
          <cell r="C157" t="str">
            <v>Economic Growth</v>
          </cell>
        </row>
        <row r="158">
          <cell r="A158" t="str">
            <v>1892</v>
          </cell>
          <cell r="B158" t="str">
            <v>NEW UNITS AT COTGRAVE</v>
          </cell>
          <cell r="C158" t="str">
            <v>Economic Growth</v>
          </cell>
        </row>
        <row r="159">
          <cell r="A159" t="str">
            <v>1893</v>
          </cell>
          <cell r="B159" t="str">
            <v>KEYWORTH-INDUSTRIAL ESTATES</v>
          </cell>
          <cell r="C159" t="str">
            <v>Economic Growth</v>
          </cell>
        </row>
        <row r="160">
          <cell r="A160" t="str">
            <v>1894</v>
          </cell>
          <cell r="B160" t="str">
            <v>GENERAL-INDUSTRIAL ESTATES</v>
          </cell>
          <cell r="C160" t="str">
            <v>Economic Growth</v>
          </cell>
        </row>
        <row r="161">
          <cell r="A161" t="str">
            <v>1895</v>
          </cell>
          <cell r="B161" t="str">
            <v>HOLLYGATE LANE PH1 (MANVERS)</v>
          </cell>
          <cell r="C161" t="str">
            <v>Economic Growth</v>
          </cell>
        </row>
        <row r="162">
          <cell r="A162" t="str">
            <v>1896</v>
          </cell>
          <cell r="B162" t="str">
            <v>HOLLYGATE LANE PH2 (MANVERS)</v>
          </cell>
          <cell r="C162" t="str">
            <v>Economic Growth</v>
          </cell>
        </row>
        <row r="163">
          <cell r="A163" t="str">
            <v>1897</v>
          </cell>
          <cell r="B163" t="str">
            <v>HOLLYGATE LANE PH3 (MANVERS)</v>
          </cell>
          <cell r="C163" t="str">
            <v>Economic Growth</v>
          </cell>
        </row>
        <row r="164">
          <cell r="A164" t="str">
            <v>1898</v>
          </cell>
          <cell r="B164" t="str">
            <v>COLLIERS, COTGRAVE</v>
          </cell>
          <cell r="C164" t="str">
            <v>Economic Growth</v>
          </cell>
        </row>
        <row r="165">
          <cell r="A165" t="str">
            <v>1900</v>
          </cell>
          <cell r="B165" t="str">
            <v>CAR PARKS</v>
          </cell>
          <cell r="C165" t="str">
            <v>Neighbourhoods</v>
          </cell>
        </row>
        <row r="166">
          <cell r="A166" t="str">
            <v>1913</v>
          </cell>
          <cell r="B166" t="str">
            <v>DECRIMINILISATION</v>
          </cell>
          <cell r="C166" t="str">
            <v>Neighbourhoods</v>
          </cell>
        </row>
        <row r="167">
          <cell r="A167" t="str">
            <v>1920</v>
          </cell>
          <cell r="B167" t="str">
            <v>STREET NAMEPLATES &amp; PUB. SIGNS</v>
          </cell>
          <cell r="C167" t="str">
            <v>Economic Growth</v>
          </cell>
        </row>
        <row r="168">
          <cell r="A168" t="str">
            <v>1921</v>
          </cell>
          <cell r="B168" t="str">
            <v>STREET NAMING &amp; NUMBERING</v>
          </cell>
          <cell r="C168" t="str">
            <v>Neighbourhoods</v>
          </cell>
        </row>
        <row r="169">
          <cell r="A169" t="str">
            <v>1930</v>
          </cell>
          <cell r="B169" t="str">
            <v>WILFORD HILL CEMETERY</v>
          </cell>
          <cell r="C169" t="str">
            <v>Economic Growth</v>
          </cell>
        </row>
        <row r="170">
          <cell r="A170" t="str">
            <v>1931</v>
          </cell>
          <cell r="B170" t="str">
            <v>SOUTH WILFORD CEMETERY</v>
          </cell>
          <cell r="C170" t="str">
            <v>Economic Growth</v>
          </cell>
        </row>
        <row r="171">
          <cell r="A171" t="str">
            <v>1932</v>
          </cell>
          <cell r="B171" t="str">
            <v>RUDDINGTON CEMETERY</v>
          </cell>
          <cell r="C171" t="str">
            <v>Economic Growth</v>
          </cell>
        </row>
        <row r="172">
          <cell r="A172" t="str">
            <v>1933</v>
          </cell>
          <cell r="B172" t="str">
            <v>KEYWORTH CEMETERY</v>
          </cell>
          <cell r="C172" t="str">
            <v>Economic Growth</v>
          </cell>
        </row>
        <row r="173">
          <cell r="A173" t="str">
            <v>1948</v>
          </cell>
          <cell r="B173" t="str">
            <v>TANKER SERVICES</v>
          </cell>
          <cell r="C173" t="str">
            <v>Neighbourhoods</v>
          </cell>
        </row>
        <row r="174">
          <cell r="A174" t="str">
            <v>1970</v>
          </cell>
          <cell r="B174" t="str">
            <v>LAND DRAINAGE</v>
          </cell>
          <cell r="C174" t="str">
            <v>Neighbourhoods</v>
          </cell>
        </row>
        <row r="175">
          <cell r="A175" t="str">
            <v>1990</v>
          </cell>
          <cell r="B175" t="str">
            <v>PARISH COUNCIL PRECEPTS</v>
          </cell>
          <cell r="C175" t="str">
            <v>Finance</v>
          </cell>
        </row>
        <row r="176">
          <cell r="A176" t="str">
            <v>4001</v>
          </cell>
          <cell r="B176" t="str">
            <v>DEPOT</v>
          </cell>
          <cell r="C176" t="str">
            <v>Neighbourhoods</v>
          </cell>
        </row>
        <row r="177">
          <cell r="A177" t="str">
            <v>4002</v>
          </cell>
          <cell r="B177" t="str">
            <v>DEPOT-EASTCROFT</v>
          </cell>
          <cell r="C177" t="str">
            <v>Neighbourhoods</v>
          </cell>
        </row>
        <row r="178">
          <cell r="A178" t="str">
            <v>4004</v>
          </cell>
          <cell r="B178" t="str">
            <v>DEPOT-NOTTS CC LEASE</v>
          </cell>
          <cell r="C178" t="str">
            <v>Neighbourhoods</v>
          </cell>
        </row>
        <row r="179">
          <cell r="A179" t="str">
            <v>4700</v>
          </cell>
          <cell r="B179" t="str">
            <v>PARTNERSHIPS &amp; PROJECTS</v>
          </cell>
          <cell r="C179" t="str">
            <v>Obsolete</v>
          </cell>
        </row>
        <row r="180">
          <cell r="A180" t="str">
            <v>4701</v>
          </cell>
          <cell r="B180" t="str">
            <v>LEGAL SERVICES</v>
          </cell>
          <cell r="C180" t="str">
            <v xml:space="preserve">Chief Executive Department </v>
          </cell>
        </row>
        <row r="181">
          <cell r="A181" t="str">
            <v>4703</v>
          </cell>
          <cell r="B181" t="str">
            <v>INFORMATION TECHNOLOGY</v>
          </cell>
          <cell r="C181" t="str">
            <v>Corporate Services</v>
          </cell>
        </row>
        <row r="182">
          <cell r="A182" t="str">
            <v>4705</v>
          </cell>
          <cell r="B182" t="str">
            <v xml:space="preserve">FINANCE </v>
          </cell>
          <cell r="C182" t="str">
            <v>Finance</v>
          </cell>
        </row>
        <row r="183">
          <cell r="A183" t="str">
            <v>4706</v>
          </cell>
          <cell r="B183" t="str">
            <v>REVENUES &amp; BENEFITS ADMIN</v>
          </cell>
          <cell r="C183" t="str">
            <v>Finance</v>
          </cell>
        </row>
        <row r="184">
          <cell r="A184" t="str">
            <v>4708</v>
          </cell>
          <cell r="B184" t="str">
            <v>INTERNAL AUDIT</v>
          </cell>
          <cell r="C184" t="str">
            <v>Finance</v>
          </cell>
        </row>
        <row r="185">
          <cell r="A185" t="str">
            <v>4709</v>
          </cell>
          <cell r="B185" t="str">
            <v>HR</v>
          </cell>
          <cell r="C185" t="str">
            <v xml:space="preserve">Chief Executive Department </v>
          </cell>
        </row>
        <row r="186">
          <cell r="A186" t="str">
            <v>4710</v>
          </cell>
          <cell r="B186" t="str">
            <v>PERFORMANCE &amp; CONSULTATION</v>
          </cell>
          <cell r="C186" t="str">
            <v>Corporate Services</v>
          </cell>
        </row>
        <row r="187">
          <cell r="A187" t="str">
            <v>4712</v>
          </cell>
          <cell r="B187" t="str">
            <v>PROPERTY MAINTENANCE</v>
          </cell>
          <cell r="C187" t="str">
            <v>Economic Growth</v>
          </cell>
        </row>
        <row r="188">
          <cell r="A188" t="str">
            <v>4713</v>
          </cell>
          <cell r="B188" t="str">
            <v>PROPERTY SERVICES</v>
          </cell>
          <cell r="C188" t="str">
            <v>Economic Growth</v>
          </cell>
        </row>
        <row r="189">
          <cell r="A189" t="str">
            <v>4714</v>
          </cell>
          <cell r="B189" t="str">
            <v>FACILITIES TEAM</v>
          </cell>
          <cell r="C189" t="str">
            <v>Neighbourhoods</v>
          </cell>
        </row>
        <row r="190">
          <cell r="A190" t="str">
            <v>4718</v>
          </cell>
          <cell r="B190" t="str">
            <v>ARENA CIVIC CENTRE</v>
          </cell>
          <cell r="C190" t="str">
            <v>Economic Growth</v>
          </cell>
        </row>
        <row r="191">
          <cell r="A191" t="str">
            <v>4719</v>
          </cell>
          <cell r="B191" t="str">
            <v>OFFICE ACCOMODATION</v>
          </cell>
          <cell r="C191" t="str">
            <v>Obsolete</v>
          </cell>
        </row>
        <row r="192">
          <cell r="A192" t="str">
            <v>4721</v>
          </cell>
          <cell r="B192" t="str">
            <v>EXECUTIVE MANAGEMENT TEAM</v>
          </cell>
          <cell r="C192" t="str">
            <v>Finance</v>
          </cell>
        </row>
        <row r="193">
          <cell r="A193" t="str">
            <v>4722</v>
          </cell>
          <cell r="B193" t="str">
            <v>IT RECHARGEABLE COSTS</v>
          </cell>
          <cell r="C193" t="str">
            <v>Corporate Services</v>
          </cell>
        </row>
        <row r="194">
          <cell r="A194" t="str">
            <v>4732</v>
          </cell>
          <cell r="B194" t="str">
            <v>EMERGENCY STANDBY</v>
          </cell>
          <cell r="C194" t="str">
            <v>Obsolete</v>
          </cell>
        </row>
        <row r="195">
          <cell r="A195" t="str">
            <v>4743</v>
          </cell>
          <cell r="B195" t="str">
            <v>ENVIRONMENTAL HEALTH HA</v>
          </cell>
          <cell r="C195" t="str">
            <v>Public Protection</v>
          </cell>
        </row>
        <row r="196">
          <cell r="A196" t="str">
            <v>4788</v>
          </cell>
          <cell r="B196" t="str">
            <v>PROPERTY SERVICES</v>
          </cell>
          <cell r="C196" t="str">
            <v>Economic Growth</v>
          </cell>
        </row>
        <row r="197">
          <cell r="A197" t="str">
            <v>4791</v>
          </cell>
          <cell r="B197" t="str">
            <v>CIVIC BUILDINGS - LANDLORD</v>
          </cell>
          <cell r="C197" t="str">
            <v>Economic Growth</v>
          </cell>
        </row>
        <row r="198">
          <cell r="A198" t="str">
            <v>4792</v>
          </cell>
          <cell r="B198" t="str">
            <v>UNIVERSAL CREDIT PILOT</v>
          </cell>
          <cell r="C198" t="str">
            <v>Obsolete</v>
          </cell>
        </row>
        <row r="199">
          <cell r="A199" t="str">
            <v>4795</v>
          </cell>
          <cell r="B199" t="str">
            <v>RTEC SERVICED OFFICES</v>
          </cell>
          <cell r="C199" t="str">
            <v>Obsolete</v>
          </cell>
        </row>
        <row r="200">
          <cell r="A200" t="str">
            <v>4796</v>
          </cell>
          <cell r="B200" t="str">
            <v>Bardon 22</v>
          </cell>
          <cell r="C200" t="str">
            <v>Economic Growth</v>
          </cell>
        </row>
        <row r="201">
          <cell r="A201" t="str">
            <v>4798</v>
          </cell>
          <cell r="B201" t="str">
            <v>PROPERTY SERVICES</v>
          </cell>
          <cell r="C201" t="str">
            <v>Economic Development</v>
          </cell>
        </row>
        <row r="202">
          <cell r="A202" t="str">
            <v>4805</v>
          </cell>
          <cell r="B202" t="str">
            <v>BSU</v>
          </cell>
          <cell r="C202" t="str">
            <v xml:space="preserve">Chief Executive Department </v>
          </cell>
        </row>
        <row r="203">
          <cell r="A203" t="str">
            <v>4806</v>
          </cell>
          <cell r="B203" t="str">
            <v>EMT ADMIN SUPPORT</v>
          </cell>
          <cell r="C203" t="str">
            <v xml:space="preserve">Chief Executive Department </v>
          </cell>
        </row>
        <row r="204">
          <cell r="A204" t="str">
            <v>4807</v>
          </cell>
          <cell r="B204" t="str">
            <v>CUSTOMER SERVICES</v>
          </cell>
          <cell r="C204" t="str">
            <v>Corporate Services</v>
          </cell>
        </row>
        <row r="205">
          <cell r="A205" t="str">
            <v>4808</v>
          </cell>
          <cell r="B205" t="str">
            <v>CORPORATE ADMINISTRATION</v>
          </cell>
          <cell r="C205" t="str">
            <v>Obsolete</v>
          </cell>
        </row>
        <row r="206">
          <cell r="A206" t="str">
            <v>4810</v>
          </cell>
          <cell r="B206" t="str">
            <v>TRANSFORMATION TEAM</v>
          </cell>
          <cell r="C206" t="str">
            <v>Obsolete</v>
          </cell>
        </row>
        <row r="207">
          <cell r="A207" t="str">
            <v>4850</v>
          </cell>
          <cell r="B207" t="str">
            <v>PRINT ROOM</v>
          </cell>
          <cell r="C207" t="str">
            <v>Obsolete</v>
          </cell>
        </row>
        <row r="208">
          <cell r="A208" t="str">
            <v>4870</v>
          </cell>
          <cell r="B208" t="str">
            <v>TELEPHONES</v>
          </cell>
          <cell r="C208" t="str">
            <v>Corporate Services</v>
          </cell>
        </row>
        <row r="209">
          <cell r="A209" t="str">
            <v>4871</v>
          </cell>
          <cell r="B209" t="str">
            <v>CENTRAL MAIL</v>
          </cell>
          <cell r="C209" t="str">
            <v xml:space="preserve">Chief Executive Department </v>
          </cell>
        </row>
        <row r="210">
          <cell r="A210" t="str">
            <v>4889</v>
          </cell>
          <cell r="B210" t="str">
            <v>PENSIONS INCREASE ACT</v>
          </cell>
          <cell r="C210" t="str">
            <v>Finance</v>
          </cell>
        </row>
        <row r="211">
          <cell r="A211" t="str">
            <v>4890</v>
          </cell>
          <cell r="B211" t="str">
            <v>INSURANCES</v>
          </cell>
          <cell r="C211" t="str">
            <v>Finance</v>
          </cell>
        </row>
        <row r="212">
          <cell r="A212" t="str">
            <v>4893</v>
          </cell>
          <cell r="B212" t="str">
            <v>CORPORATE TRAINING</v>
          </cell>
          <cell r="C212" t="str">
            <v xml:space="preserve">Chief Executive Department </v>
          </cell>
        </row>
        <row r="213">
          <cell r="A213" t="str">
            <v>4895</v>
          </cell>
          <cell r="B213" t="str">
            <v>CORPORATE MANAGEMENT</v>
          </cell>
          <cell r="C213" t="str">
            <v>Finance</v>
          </cell>
        </row>
        <row r="214">
          <cell r="A214" t="str">
            <v>4920</v>
          </cell>
          <cell r="B214" t="str">
            <v>MAIN PREMIUMS</v>
          </cell>
          <cell r="C214" t="str">
            <v>Finance</v>
          </cell>
        </row>
        <row r="215">
          <cell r="A215" t="str">
            <v>4921</v>
          </cell>
          <cell r="B215" t="str">
            <v>INSURANCES</v>
          </cell>
          <cell r="C215" t="str">
            <v>Finance</v>
          </cell>
        </row>
        <row r="216">
          <cell r="A216" t="str">
            <v>4922</v>
          </cell>
          <cell r="B216" t="str">
            <v>LEASED CAR CLAIMS</v>
          </cell>
          <cell r="C216" t="str">
            <v>Finance</v>
          </cell>
        </row>
        <row r="217">
          <cell r="A217" t="str">
            <v>4925</v>
          </cell>
          <cell r="B217" t="str">
            <v>OPERATIONAL COSTS</v>
          </cell>
          <cell r="C217" t="str">
            <v>Obsolete</v>
          </cell>
        </row>
        <row r="218">
          <cell r="A218" t="str">
            <v>5015</v>
          </cell>
          <cell r="B218" t="str">
            <v>SALARIES &amp; WAGES DEDUCTIONS</v>
          </cell>
          <cell r="C218" t="str">
            <v>Finance</v>
          </cell>
        </row>
        <row r="219">
          <cell r="A219" t="str">
            <v>5017</v>
          </cell>
          <cell r="B219" t="str">
            <v>PHOTOCOPIERS</v>
          </cell>
          <cell r="C219" t="str">
            <v>Corporate Services</v>
          </cell>
        </row>
        <row r="220">
          <cell r="A220">
            <v>5025</v>
          </cell>
          <cell r="B220" t="str">
            <v>SALARIES &amp; WAGES CONTROL A/C</v>
          </cell>
          <cell r="C220" t="str">
            <v>Finance</v>
          </cell>
        </row>
        <row r="221">
          <cell r="A221" t="str">
            <v>5031</v>
          </cell>
          <cell r="B221" t="str">
            <v>DEPOT STORES CREDITORS ACCOUNT</v>
          </cell>
          <cell r="C221" t="str">
            <v>Finance</v>
          </cell>
        </row>
        <row r="222">
          <cell r="A222">
            <v>5032</v>
          </cell>
          <cell r="B222" t="str">
            <v>IMPREST STOCK</v>
          </cell>
          <cell r="C222" t="str">
            <v>Finance</v>
          </cell>
        </row>
        <row r="223">
          <cell r="A223" t="str">
            <v>5060</v>
          </cell>
          <cell r="B223" t="str">
            <v>VAT CONTROL ACCT</v>
          </cell>
          <cell r="C223" t="str">
            <v>Finance</v>
          </cell>
        </row>
        <row r="224">
          <cell r="A224" t="str">
            <v>5103</v>
          </cell>
          <cell r="B224" t="str">
            <v>SALARIES BANKING</v>
          </cell>
          <cell r="C224" t="str">
            <v>Finance</v>
          </cell>
        </row>
        <row r="225">
          <cell r="A225" t="str">
            <v>5110</v>
          </cell>
          <cell r="B225" t="str">
            <v>CAR LEASING</v>
          </cell>
          <cell r="C225" t="str">
            <v>Finance</v>
          </cell>
        </row>
        <row r="226">
          <cell r="A226">
            <v>5213</v>
          </cell>
          <cell r="B226" t="str">
            <v>PROCUREMENT CARD SUSPENSE</v>
          </cell>
          <cell r="C226" t="str">
            <v>Finance</v>
          </cell>
        </row>
        <row r="227">
          <cell r="A227">
            <v>5215</v>
          </cell>
          <cell r="B227" t="str">
            <v>CIS TAXATION</v>
          </cell>
          <cell r="C227" t="str">
            <v>Finance</v>
          </cell>
        </row>
        <row r="228">
          <cell r="A228" t="str">
            <v>5219</v>
          </cell>
          <cell r="B228" t="str">
            <v>MAYORS CHARITY 2012/13</v>
          </cell>
          <cell r="C228" t="str">
            <v>Corporate Services</v>
          </cell>
        </row>
        <row r="229">
          <cell r="A229" t="str">
            <v>5224</v>
          </cell>
          <cell r="B229" t="str">
            <v>SUSPENSE NO CODE</v>
          </cell>
          <cell r="C229" t="str">
            <v>Finance</v>
          </cell>
        </row>
        <row r="230">
          <cell r="A230" t="str">
            <v>5227</v>
          </cell>
          <cell r="B230" t="str">
            <v>FLOOD SUPPORT SCHEME</v>
          </cell>
          <cell r="C230" t="str">
            <v>Neighbourhoods</v>
          </cell>
        </row>
        <row r="231">
          <cell r="A231">
            <v>5519</v>
          </cell>
          <cell r="B231" t="str">
            <v>TM GENERAL</v>
          </cell>
          <cell r="C231" t="str">
            <v>Finance</v>
          </cell>
        </row>
        <row r="232">
          <cell r="A232" t="str">
            <v>5930</v>
          </cell>
          <cell r="B232" t="str">
            <v>NOTTS COUNTY COUNCIL</v>
          </cell>
          <cell r="C232" t="str">
            <v>Finance</v>
          </cell>
        </row>
        <row r="233">
          <cell r="A233" t="str">
            <v>5932</v>
          </cell>
          <cell r="B233" t="str">
            <v>POLICE AUTHORITY</v>
          </cell>
          <cell r="C233" t="str">
            <v>Finance</v>
          </cell>
        </row>
        <row r="234">
          <cell r="A234" t="str">
            <v>5933</v>
          </cell>
          <cell r="B234" t="str">
            <v>FIRE AUTHORITY</v>
          </cell>
          <cell r="C234" t="str">
            <v>Finance</v>
          </cell>
        </row>
        <row r="235">
          <cell r="A235" t="str">
            <v>5934</v>
          </cell>
          <cell r="B235" t="str">
            <v>PARISH COUNCILS</v>
          </cell>
          <cell r="C235" t="str">
            <v>Finance</v>
          </cell>
        </row>
        <row r="236">
          <cell r="A236" t="str">
            <v>6012</v>
          </cell>
          <cell r="B236" t="str">
            <v>CAR LEASE SCHEME</v>
          </cell>
          <cell r="C236" t="str">
            <v>Finance</v>
          </cell>
        </row>
        <row r="237">
          <cell r="A237" t="str">
            <v>6219</v>
          </cell>
          <cell r="B237" t="str">
            <v>COVID-19</v>
          </cell>
          <cell r="C237" t="str">
            <v>Finance</v>
          </cell>
        </row>
        <row r="238">
          <cell r="A238" t="str">
            <v>6228</v>
          </cell>
          <cell r="B238" t="str">
            <v>CYCLE TO WORK SCHEME</v>
          </cell>
          <cell r="C238" t="str">
            <v>Finance</v>
          </cell>
        </row>
        <row r="239">
          <cell r="A239">
            <v>6285</v>
          </cell>
          <cell r="B239" t="str">
            <v>BUILDING CONTROL PARTNER APPNS</v>
          </cell>
          <cell r="C239" t="str">
            <v>Neighbourhoods</v>
          </cell>
        </row>
        <row r="240">
          <cell r="A240" t="str">
            <v>6625</v>
          </cell>
          <cell r="B240" t="str">
            <v>LEISURE CENTRES MAINTENANCE PROVSN</v>
          </cell>
          <cell r="C240" t="str">
            <v>Neighbourhoods</v>
          </cell>
        </row>
        <row r="241">
          <cell r="A241" t="str">
            <v>6647</v>
          </cell>
          <cell r="B241" t="str">
            <v>CAR LOANS</v>
          </cell>
          <cell r="C241" t="str">
            <v>Finance</v>
          </cell>
        </row>
        <row r="242">
          <cell r="A242" t="str">
            <v>6760</v>
          </cell>
          <cell r="B242" t="str">
            <v>CAPITAL GRANTS S106</v>
          </cell>
          <cell r="C242" t="str">
            <v>Finance</v>
          </cell>
        </row>
        <row r="243">
          <cell r="A243" t="str">
            <v>6761</v>
          </cell>
          <cell r="B243" t="str">
            <v>PLANNING AGREEMENTS S106</v>
          </cell>
          <cell r="C243" t="str">
            <v>Finance</v>
          </cell>
        </row>
        <row r="244">
          <cell r="A244" t="str">
            <v>7011</v>
          </cell>
          <cell r="B244" t="str">
            <v>EAST LEAKE PUBLIC TOILETS - RW</v>
          </cell>
          <cell r="C244" t="str">
            <v>Obsolete</v>
          </cell>
        </row>
        <row r="245">
          <cell r="A245" t="str">
            <v>7100</v>
          </cell>
          <cell r="B245" t="str">
            <v>PARISH ELECTION</v>
          </cell>
          <cell r="C245" t="str">
            <v xml:space="preserve">Chief Executive Department </v>
          </cell>
        </row>
        <row r="246">
          <cell r="A246" t="str">
            <v>7101</v>
          </cell>
          <cell r="B246" t="str">
            <v>COUNTY COUNCIL ELECTIONS</v>
          </cell>
          <cell r="C246" t="str">
            <v xml:space="preserve">Chief Executive Department </v>
          </cell>
        </row>
        <row r="247">
          <cell r="A247" t="str">
            <v>7104</v>
          </cell>
          <cell r="B247" t="str">
            <v>POLICE &amp; CRIME COMMISSION ELECTION</v>
          </cell>
          <cell r="C247" t="str">
            <v xml:space="preserve">Chief Executive Department </v>
          </cell>
        </row>
        <row r="248">
          <cell r="A248">
            <v>7248</v>
          </cell>
          <cell r="B248" t="str">
            <v>WEST LEAKE LANE KINGSTON</v>
          </cell>
          <cell r="C248" t="str">
            <v>Economic Growth</v>
          </cell>
        </row>
        <row r="249">
          <cell r="A249" t="str">
            <v>7279</v>
          </cell>
          <cell r="B249" t="str">
            <v>MEMORIAL BENCHES/TREES</v>
          </cell>
          <cell r="C249" t="str">
            <v>Obsolete</v>
          </cell>
        </row>
        <row r="250">
          <cell r="A250" t="str">
            <v>8300</v>
          </cell>
          <cell r="B250" t="str">
            <v>STREETWISE GENERAL</v>
          </cell>
          <cell r="C250" t="str">
            <v>Neighbourhoods</v>
          </cell>
        </row>
        <row r="251">
          <cell r="A251" t="str">
            <v>8301</v>
          </cell>
          <cell r="B251" t="str">
            <v>STREETWISE CONTRACT</v>
          </cell>
          <cell r="C251" t="str">
            <v>Neighbourhoods</v>
          </cell>
        </row>
        <row r="252">
          <cell r="A252" t="str">
            <v>8401</v>
          </cell>
          <cell r="B252" t="str">
            <v>TRADE WASTE</v>
          </cell>
          <cell r="C252" t="str">
            <v>Obsolete</v>
          </cell>
        </row>
        <row r="253">
          <cell r="A253" t="str">
            <v>8402</v>
          </cell>
          <cell r="B253" t="str">
            <v>GREEN BIN SCHEME</v>
          </cell>
          <cell r="C253" t="str">
            <v>Neighbourhoods</v>
          </cell>
        </row>
        <row r="254">
          <cell r="A254" t="str">
            <v>8403</v>
          </cell>
          <cell r="B254" t="str">
            <v>HOUSEHOLD WASTE COLLECTION</v>
          </cell>
          <cell r="C254" t="str">
            <v>Neighbourhoods</v>
          </cell>
        </row>
        <row r="255">
          <cell r="A255" t="str">
            <v>8404</v>
          </cell>
          <cell r="B255" t="str">
            <v>DRY RECYCLATES</v>
          </cell>
          <cell r="C255" t="str">
            <v>Obsolete</v>
          </cell>
        </row>
        <row r="256">
          <cell r="A256" t="str">
            <v>8407</v>
          </cell>
          <cell r="B256" t="str">
            <v>GLASS RECYCLING &amp; BRING SITES</v>
          </cell>
          <cell r="C256" t="str">
            <v>Neighbourhoods</v>
          </cell>
        </row>
        <row r="257">
          <cell r="A257" t="str">
            <v>8422</v>
          </cell>
          <cell r="B257" t="str">
            <v>MEDICAL COLLECTIONS</v>
          </cell>
          <cell r="C257" t="str">
            <v>Neighbourhoods</v>
          </cell>
        </row>
        <row r="258">
          <cell r="A258" t="str">
            <v>8600</v>
          </cell>
          <cell r="B258" t="str">
            <v>FLEET</v>
          </cell>
          <cell r="C258" t="str">
            <v>Neighbourhoods</v>
          </cell>
        </row>
        <row r="259">
          <cell r="A259" t="str">
            <v>8700</v>
          </cell>
          <cell r="B259" t="str">
            <v>GARAGE</v>
          </cell>
          <cell r="C259" t="str">
            <v>Neighbourhoods</v>
          </cell>
        </row>
        <row r="260">
          <cell r="A260" t="str">
            <v>8751</v>
          </cell>
          <cell r="B260" t="str">
            <v>CIVIC BUILDINGS - CLEANING</v>
          </cell>
          <cell r="C260" t="str">
            <v>Obsolete</v>
          </cell>
        </row>
        <row r="261">
          <cell r="A261" t="str">
            <v>8880</v>
          </cell>
          <cell r="B261" t="str">
            <v>COTGRAVE LEISURE CENTRE</v>
          </cell>
          <cell r="C261" t="str">
            <v>Neighbourhoods</v>
          </cell>
        </row>
        <row r="262">
          <cell r="A262" t="str">
            <v>8900</v>
          </cell>
          <cell r="B262" t="str">
            <v>RUSHCLIFFE ARENA</v>
          </cell>
          <cell r="C262" t="str">
            <v>Obsolete</v>
          </cell>
        </row>
        <row r="263">
          <cell r="A263" t="str">
            <v>8910</v>
          </cell>
          <cell r="B263" t="str">
            <v>PARKS &amp; PLAYING FIELDS</v>
          </cell>
          <cell r="C263" t="str">
            <v>Neighbourhoods</v>
          </cell>
        </row>
        <row r="264">
          <cell r="A264" t="str">
            <v>8927</v>
          </cell>
          <cell r="B264" t="str">
            <v>BRIDGFORD PARK</v>
          </cell>
          <cell r="C264" t="str">
            <v>Neighbourhoods</v>
          </cell>
        </row>
        <row r="265">
          <cell r="A265" t="str">
            <v>8928</v>
          </cell>
          <cell r="B265" t="str">
            <v>BRIDGFORD HALL RENOVATION HLF</v>
          </cell>
          <cell r="C265" t="str">
            <v>Neighbourhoods</v>
          </cell>
        </row>
        <row r="266">
          <cell r="A266" t="str">
            <v>8940</v>
          </cell>
          <cell r="B266" t="str">
            <v>ALFORD ROAD</v>
          </cell>
          <cell r="C266" t="str">
            <v>Neighbourhoods</v>
          </cell>
        </row>
        <row r="267">
          <cell r="A267" t="str">
            <v>8950</v>
          </cell>
          <cell r="B267" t="str">
            <v>GRESHAM</v>
          </cell>
          <cell r="C267" t="str">
            <v>Neighbourhoods</v>
          </cell>
        </row>
        <row r="268">
          <cell r="A268" t="str">
            <v>8965</v>
          </cell>
          <cell r="B268" t="str">
            <v>THE HOOK</v>
          </cell>
          <cell r="C268" t="str">
            <v>Obsolete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8F72B-DF47-48B8-85B1-82929E3DF2F0}">
  <dimension ref="A1:J646"/>
  <sheetViews>
    <sheetView tabSelected="1" workbookViewId="0"/>
  </sheetViews>
  <sheetFormatPr defaultRowHeight="13.2" x14ac:dyDescent="0.25"/>
  <cols>
    <col min="1" max="1" width="13.54296875" style="10" bestFit="1" customWidth="1"/>
    <col min="2" max="2" width="22.1796875" style="11" customWidth="1"/>
    <col min="3" max="3" width="18.08984375" style="11" customWidth="1"/>
    <col min="4" max="4" width="22.1796875" style="11" customWidth="1"/>
    <col min="5" max="5" width="16.453125" style="11" customWidth="1"/>
    <col min="6" max="6" width="19.90625" style="11" customWidth="1"/>
    <col min="7" max="7" width="9.08984375" style="11" customWidth="1"/>
    <col min="8" max="8" width="22.1796875" style="11" customWidth="1"/>
    <col min="9" max="9" width="15.453125" style="11" customWidth="1"/>
    <col min="10" max="16384" width="8.7265625" style="11"/>
  </cols>
  <sheetData>
    <row r="1" spans="1:10" s="15" customFormat="1" ht="32.4" customHeight="1" x14ac:dyDescent="0.25">
      <c r="A1" s="12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4" t="s">
        <v>9</v>
      </c>
    </row>
    <row r="2" spans="1:10" s="5" customFormat="1" ht="18.149999999999999" customHeight="1" x14ac:dyDescent="0.25">
      <c r="A2" s="2">
        <v>9696279.3699999992</v>
      </c>
      <c r="B2" s="3" t="s">
        <v>10</v>
      </c>
      <c r="C2" s="3" t="s">
        <v>11</v>
      </c>
      <c r="D2" s="3" t="s">
        <v>12</v>
      </c>
      <c r="E2" s="3" t="s">
        <v>13</v>
      </c>
      <c r="F2" s="3" t="s">
        <v>14</v>
      </c>
      <c r="G2" s="4">
        <v>45505</v>
      </c>
      <c r="H2" s="3" t="s">
        <v>15</v>
      </c>
      <c r="I2" s="3" t="s">
        <v>16</v>
      </c>
      <c r="J2" s="5" t="str">
        <f>VLOOKUP(E2,[1]Lookup!$A$2:$C$268,3)</f>
        <v>Finance</v>
      </c>
    </row>
    <row r="3" spans="1:10" s="1" customFormat="1" ht="18.149999999999999" customHeight="1" x14ac:dyDescent="0.25">
      <c r="A3" s="6">
        <v>9696279.3699999992</v>
      </c>
      <c r="B3" s="7" t="s">
        <v>10</v>
      </c>
      <c r="C3" s="7" t="s">
        <v>11</v>
      </c>
      <c r="D3" s="7" t="s">
        <v>12</v>
      </c>
      <c r="E3" s="7" t="s">
        <v>13</v>
      </c>
      <c r="F3" s="7" t="s">
        <v>14</v>
      </c>
      <c r="G3" s="8">
        <v>45545</v>
      </c>
      <c r="H3" s="7" t="s">
        <v>15</v>
      </c>
      <c r="I3" s="7" t="s">
        <v>17</v>
      </c>
      <c r="J3" s="5" t="str">
        <f>VLOOKUP(E3,[1]Lookup!$A$2:$C$268,3)</f>
        <v>Finance</v>
      </c>
    </row>
    <row r="4" spans="1:10" s="5" customFormat="1" ht="18.149999999999999" customHeight="1" x14ac:dyDescent="0.25">
      <c r="A4" s="2">
        <v>1332281.17</v>
      </c>
      <c r="B4" s="3" t="s">
        <v>10</v>
      </c>
      <c r="C4" s="3" t="s">
        <v>18</v>
      </c>
      <c r="D4" s="3" t="s">
        <v>19</v>
      </c>
      <c r="E4" s="3" t="s">
        <v>20</v>
      </c>
      <c r="F4" s="3" t="s">
        <v>21</v>
      </c>
      <c r="G4" s="4">
        <v>45527</v>
      </c>
      <c r="H4" s="3" t="s">
        <v>21</v>
      </c>
      <c r="I4" s="3" t="s">
        <v>22</v>
      </c>
      <c r="J4" s="5" t="str">
        <f>VLOOKUP(E4,[1]Lookup!$A$2:$C$268,3)</f>
        <v>Finance</v>
      </c>
    </row>
    <row r="5" spans="1:10" s="1" customFormat="1" ht="18.149999999999999" customHeight="1" x14ac:dyDescent="0.25">
      <c r="A5" s="6">
        <v>1325437</v>
      </c>
      <c r="B5" s="7" t="s">
        <v>23</v>
      </c>
      <c r="C5" s="7" t="s">
        <v>11</v>
      </c>
      <c r="D5" s="7" t="s">
        <v>24</v>
      </c>
      <c r="E5" s="7" t="s">
        <v>25</v>
      </c>
      <c r="F5" s="7" t="s">
        <v>14</v>
      </c>
      <c r="G5" s="8">
        <v>45505</v>
      </c>
      <c r="H5" s="7" t="s">
        <v>15</v>
      </c>
      <c r="I5" s="7" t="s">
        <v>26</v>
      </c>
      <c r="J5" s="5" t="str">
        <f>VLOOKUP(E5,[1]Lookup!$A$2:$C$268,3)</f>
        <v>Finance</v>
      </c>
    </row>
    <row r="6" spans="1:10" s="1" customFormat="1" ht="18.149999999999999" customHeight="1" x14ac:dyDescent="0.25">
      <c r="A6" s="6">
        <v>1325437</v>
      </c>
      <c r="B6" s="7" t="s">
        <v>23</v>
      </c>
      <c r="C6" s="7" t="s">
        <v>11</v>
      </c>
      <c r="D6" s="7" t="s">
        <v>24</v>
      </c>
      <c r="E6" s="7" t="s">
        <v>25</v>
      </c>
      <c r="F6" s="7" t="s">
        <v>14</v>
      </c>
      <c r="G6" s="8">
        <v>45545</v>
      </c>
      <c r="H6" s="7" t="s">
        <v>15</v>
      </c>
      <c r="I6" s="7" t="s">
        <v>27</v>
      </c>
      <c r="J6" s="5" t="str">
        <f>VLOOKUP(E6,[1]Lookup!$A$2:$C$268,3)</f>
        <v>Finance</v>
      </c>
    </row>
    <row r="7" spans="1:10" s="1" customFormat="1" ht="18.149999999999999" customHeight="1" x14ac:dyDescent="0.25">
      <c r="A7" s="6">
        <v>462243.2</v>
      </c>
      <c r="B7" s="7" t="s">
        <v>28</v>
      </c>
      <c r="C7" s="7" t="s">
        <v>11</v>
      </c>
      <c r="D7" s="7" t="s">
        <v>29</v>
      </c>
      <c r="E7" s="7" t="s">
        <v>30</v>
      </c>
      <c r="F7" s="7" t="s">
        <v>14</v>
      </c>
      <c r="G7" s="8">
        <v>45505</v>
      </c>
      <c r="H7" s="7" t="s">
        <v>15</v>
      </c>
      <c r="I7" s="7" t="s">
        <v>31</v>
      </c>
      <c r="J7" s="5" t="str">
        <f>VLOOKUP(E7,[1]Lookup!$A$2:$C$268,3)</f>
        <v>Finance</v>
      </c>
    </row>
    <row r="8" spans="1:10" s="1" customFormat="1" ht="18.149999999999999" customHeight="1" x14ac:dyDescent="0.25">
      <c r="A8" s="6">
        <v>462243.2</v>
      </c>
      <c r="B8" s="7" t="s">
        <v>28</v>
      </c>
      <c r="C8" s="7" t="s">
        <v>11</v>
      </c>
      <c r="D8" s="7" t="s">
        <v>29</v>
      </c>
      <c r="E8" s="7" t="s">
        <v>30</v>
      </c>
      <c r="F8" s="7" t="s">
        <v>14</v>
      </c>
      <c r="G8" s="8">
        <v>45545</v>
      </c>
      <c r="H8" s="7" t="s">
        <v>15</v>
      </c>
      <c r="I8" s="7" t="s">
        <v>32</v>
      </c>
      <c r="J8" s="5" t="str">
        <f>VLOOKUP(E8,[1]Lookup!$A$2:$C$268,3)</f>
        <v>Finance</v>
      </c>
    </row>
    <row r="9" spans="1:10" s="1" customFormat="1" ht="18.149999999999999" customHeight="1" x14ac:dyDescent="0.25">
      <c r="A9" s="6">
        <v>340000</v>
      </c>
      <c r="B9" s="7" t="s">
        <v>33</v>
      </c>
      <c r="C9" s="7" t="s">
        <v>34</v>
      </c>
      <c r="D9" s="7" t="s">
        <v>35</v>
      </c>
      <c r="E9" s="7" t="s">
        <v>36</v>
      </c>
      <c r="F9" s="7" t="s">
        <v>37</v>
      </c>
      <c r="G9" s="8">
        <v>45547</v>
      </c>
      <c r="H9" s="7" t="s">
        <v>38</v>
      </c>
      <c r="I9" s="7" t="s">
        <v>39</v>
      </c>
      <c r="J9" s="5" t="str">
        <f>VLOOKUP(E9,[1]Lookup!$A$2:$C$268,3)</f>
        <v>Public Protection</v>
      </c>
    </row>
    <row r="10" spans="1:10" s="1" customFormat="1" ht="18.149999999999999" customHeight="1" x14ac:dyDescent="0.25">
      <c r="A10" s="6">
        <v>201764.5</v>
      </c>
      <c r="B10" s="7" t="s">
        <v>40</v>
      </c>
      <c r="C10" s="7" t="s">
        <v>41</v>
      </c>
      <c r="D10" s="7" t="s">
        <v>42</v>
      </c>
      <c r="E10" s="7" t="s">
        <v>43</v>
      </c>
      <c r="F10" s="7" t="s">
        <v>44</v>
      </c>
      <c r="G10" s="8">
        <v>45554</v>
      </c>
      <c r="H10" s="7" t="s">
        <v>45</v>
      </c>
      <c r="I10" s="7" t="s">
        <v>46</v>
      </c>
      <c r="J10" s="5" t="str">
        <f>VLOOKUP(E10,[1]Lookup!$A$2:$C$268,3)</f>
        <v>Finance</v>
      </c>
    </row>
    <row r="11" spans="1:10" s="1" customFormat="1" ht="18.149999999999999" customHeight="1" x14ac:dyDescent="0.25">
      <c r="A11" s="6">
        <v>190060</v>
      </c>
      <c r="B11" s="7" t="s">
        <v>47</v>
      </c>
      <c r="C11" s="7" t="s">
        <v>41</v>
      </c>
      <c r="D11" s="7" t="s">
        <v>42</v>
      </c>
      <c r="E11" s="7" t="s">
        <v>43</v>
      </c>
      <c r="F11" s="7" t="s">
        <v>44</v>
      </c>
      <c r="G11" s="8">
        <v>45554</v>
      </c>
      <c r="H11" s="7" t="s">
        <v>45</v>
      </c>
      <c r="I11" s="7" t="s">
        <v>48</v>
      </c>
      <c r="J11" s="5" t="str">
        <f>VLOOKUP(E11,[1]Lookup!$A$2:$C$268,3)</f>
        <v>Finance</v>
      </c>
    </row>
    <row r="12" spans="1:10" s="1" customFormat="1" ht="18.149999999999999" customHeight="1" x14ac:dyDescent="0.25">
      <c r="A12" s="6">
        <v>173921.96</v>
      </c>
      <c r="B12" s="7" t="s">
        <v>10</v>
      </c>
      <c r="C12" s="7" t="s">
        <v>18</v>
      </c>
      <c r="D12" s="7" t="s">
        <v>49</v>
      </c>
      <c r="E12" s="7" t="s">
        <v>50</v>
      </c>
      <c r="F12" s="7" t="s">
        <v>21</v>
      </c>
      <c r="G12" s="8">
        <v>45527</v>
      </c>
      <c r="H12" s="7" t="s">
        <v>21</v>
      </c>
      <c r="I12" s="7" t="s">
        <v>22</v>
      </c>
      <c r="J12" s="5" t="str">
        <f>VLOOKUP(E12,[1]Lookup!$A$2:$C$268,3)</f>
        <v>Finance</v>
      </c>
    </row>
    <row r="13" spans="1:10" s="1" customFormat="1" ht="18.149999999999999" customHeight="1" x14ac:dyDescent="0.25">
      <c r="A13" s="6">
        <v>165790.5</v>
      </c>
      <c r="B13" s="7" t="s">
        <v>51</v>
      </c>
      <c r="C13" s="7" t="s">
        <v>41</v>
      </c>
      <c r="D13" s="7" t="s">
        <v>42</v>
      </c>
      <c r="E13" s="7" t="s">
        <v>43</v>
      </c>
      <c r="F13" s="7" t="s">
        <v>44</v>
      </c>
      <c r="G13" s="8">
        <v>45554</v>
      </c>
      <c r="H13" s="7" t="s">
        <v>45</v>
      </c>
      <c r="I13" s="7" t="s">
        <v>52</v>
      </c>
      <c r="J13" s="5" t="str">
        <f>VLOOKUP(E13,[1]Lookup!$A$2:$C$268,3)</f>
        <v>Finance</v>
      </c>
    </row>
    <row r="14" spans="1:10" s="5" customFormat="1" ht="18.149999999999999" customHeight="1" x14ac:dyDescent="0.25">
      <c r="A14" s="2">
        <v>159710</v>
      </c>
      <c r="B14" s="3" t="s">
        <v>53</v>
      </c>
      <c r="C14" s="3" t="s">
        <v>41</v>
      </c>
      <c r="D14" s="3" t="s">
        <v>42</v>
      </c>
      <c r="E14" s="3" t="s">
        <v>43</v>
      </c>
      <c r="F14" s="3" t="s">
        <v>44</v>
      </c>
      <c r="G14" s="4">
        <v>45554</v>
      </c>
      <c r="H14" s="3" t="s">
        <v>45</v>
      </c>
      <c r="I14" s="3" t="s">
        <v>54</v>
      </c>
      <c r="J14" s="5" t="str">
        <f>VLOOKUP(E14,[1]Lookup!$A$2:$C$268,3)</f>
        <v>Finance</v>
      </c>
    </row>
    <row r="15" spans="1:10" s="1" customFormat="1" ht="18.149999999999999" customHeight="1" x14ac:dyDescent="0.25">
      <c r="A15" s="6">
        <v>123956</v>
      </c>
      <c r="B15" s="7" t="s">
        <v>55</v>
      </c>
      <c r="C15" s="7" t="s">
        <v>41</v>
      </c>
      <c r="D15" s="7" t="s">
        <v>42</v>
      </c>
      <c r="E15" s="7" t="s">
        <v>43</v>
      </c>
      <c r="F15" s="7" t="s">
        <v>44</v>
      </c>
      <c r="G15" s="8">
        <v>45554</v>
      </c>
      <c r="H15" s="7" t="s">
        <v>45</v>
      </c>
      <c r="I15" s="7" t="s">
        <v>56</v>
      </c>
      <c r="J15" s="5" t="str">
        <f>VLOOKUP(E15,[1]Lookup!$A$2:$C$268,3)</f>
        <v>Finance</v>
      </c>
    </row>
    <row r="16" spans="1:10" s="1" customFormat="1" ht="18.149999999999999" customHeight="1" x14ac:dyDescent="0.25">
      <c r="A16" s="6">
        <v>113914.16</v>
      </c>
      <c r="B16" s="7" t="s">
        <v>57</v>
      </c>
      <c r="C16" s="7" t="s">
        <v>58</v>
      </c>
      <c r="D16" s="7" t="s">
        <v>59</v>
      </c>
      <c r="E16" s="7" t="s">
        <v>60</v>
      </c>
      <c r="F16" s="7" t="s">
        <v>61</v>
      </c>
      <c r="G16" s="8">
        <v>45525</v>
      </c>
      <c r="H16" s="7" t="s">
        <v>62</v>
      </c>
      <c r="I16" s="7" t="s">
        <v>63</v>
      </c>
      <c r="J16" s="5" t="str">
        <f>VLOOKUP(E16,[1]Lookup!$A$2:$C$268,3)</f>
        <v xml:space="preserve">Chief Executive Department </v>
      </c>
    </row>
    <row r="17" spans="1:10" s="1" customFormat="1" ht="18.149999999999999" customHeight="1" x14ac:dyDescent="0.25">
      <c r="A17" s="6">
        <v>109485.5</v>
      </c>
      <c r="B17" s="7" t="s">
        <v>64</v>
      </c>
      <c r="C17" s="7" t="s">
        <v>41</v>
      </c>
      <c r="D17" s="7" t="s">
        <v>42</v>
      </c>
      <c r="E17" s="7" t="s">
        <v>43</v>
      </c>
      <c r="F17" s="7" t="s">
        <v>44</v>
      </c>
      <c r="G17" s="8">
        <v>45554</v>
      </c>
      <c r="H17" s="7" t="s">
        <v>45</v>
      </c>
      <c r="I17" s="7" t="s">
        <v>65</v>
      </c>
      <c r="J17" s="5" t="str">
        <f>VLOOKUP(E17,[1]Lookup!$A$2:$C$268,3)</f>
        <v>Finance</v>
      </c>
    </row>
    <row r="18" spans="1:10" s="5" customFormat="1" ht="18.149999999999999" customHeight="1" x14ac:dyDescent="0.25">
      <c r="A18" s="2">
        <v>95000</v>
      </c>
      <c r="B18" s="3" t="s">
        <v>66</v>
      </c>
      <c r="C18" s="3" t="s">
        <v>67</v>
      </c>
      <c r="D18" s="3" t="s">
        <v>68</v>
      </c>
      <c r="E18" s="3" t="s">
        <v>69</v>
      </c>
      <c r="F18" s="3" t="s">
        <v>70</v>
      </c>
      <c r="G18" s="4">
        <v>45492</v>
      </c>
      <c r="H18" s="3" t="s">
        <v>38</v>
      </c>
      <c r="I18" s="3" t="s">
        <v>71</v>
      </c>
      <c r="J18" s="5" t="s">
        <v>34</v>
      </c>
    </row>
    <row r="19" spans="1:10" s="5" customFormat="1" ht="18.149999999999999" customHeight="1" x14ac:dyDescent="0.25">
      <c r="A19" s="2">
        <v>83710.27</v>
      </c>
      <c r="B19" s="3" t="s">
        <v>72</v>
      </c>
      <c r="C19" s="3" t="s">
        <v>74</v>
      </c>
      <c r="D19" s="3" t="s">
        <v>75</v>
      </c>
      <c r="E19" s="3" t="s">
        <v>76</v>
      </c>
      <c r="F19" s="3" t="s">
        <v>77</v>
      </c>
      <c r="G19" s="4">
        <v>45520</v>
      </c>
      <c r="H19" s="3" t="s">
        <v>38</v>
      </c>
      <c r="I19" s="3" t="s">
        <v>78</v>
      </c>
      <c r="J19" s="5" t="str">
        <f>VLOOKUP(E19,[1]Lookup!$A$2:$C$268,3)</f>
        <v>Corporate Services</v>
      </c>
    </row>
    <row r="20" spans="1:10" s="1" customFormat="1" ht="18.149999999999999" customHeight="1" x14ac:dyDescent="0.25">
      <c r="A20" s="6">
        <v>79500</v>
      </c>
      <c r="B20" s="7" t="s">
        <v>79</v>
      </c>
      <c r="C20" s="7" t="s">
        <v>80</v>
      </c>
      <c r="D20" s="7" t="s">
        <v>81</v>
      </c>
      <c r="E20" s="7" t="s">
        <v>82</v>
      </c>
      <c r="F20" s="7" t="s">
        <v>83</v>
      </c>
      <c r="G20" s="8">
        <v>45482</v>
      </c>
      <c r="H20" s="7" t="s">
        <v>38</v>
      </c>
      <c r="I20" s="7" t="s">
        <v>84</v>
      </c>
      <c r="J20" s="5" t="str">
        <f>VLOOKUP(E20,[1]Lookup!$A$2:$C$268,3)</f>
        <v>Public Protection</v>
      </c>
    </row>
    <row r="21" spans="1:10" s="1" customFormat="1" ht="18.149999999999999" customHeight="1" x14ac:dyDescent="0.25">
      <c r="A21" s="6">
        <v>78000.009999999995</v>
      </c>
      <c r="B21" s="7" t="s">
        <v>66</v>
      </c>
      <c r="C21" s="7" t="s">
        <v>67</v>
      </c>
      <c r="D21" s="7" t="s">
        <v>85</v>
      </c>
      <c r="E21" s="7" t="s">
        <v>86</v>
      </c>
      <c r="F21" s="7" t="s">
        <v>70</v>
      </c>
      <c r="G21" s="8">
        <v>45510</v>
      </c>
      <c r="H21" s="7" t="s">
        <v>38</v>
      </c>
      <c r="I21" s="7" t="s">
        <v>87</v>
      </c>
      <c r="J21" s="5" t="str">
        <f>VLOOKUP(E21,[1]Lookup!$A$2:$C$268,3)</f>
        <v>Corporate Services</v>
      </c>
    </row>
    <row r="22" spans="1:10" s="1" customFormat="1" ht="18.149999999999999" customHeight="1" x14ac:dyDescent="0.25">
      <c r="A22" s="6">
        <v>74959.179999999993</v>
      </c>
      <c r="B22" s="7" t="s">
        <v>88</v>
      </c>
      <c r="C22" s="7" t="s">
        <v>34</v>
      </c>
      <c r="D22" s="7" t="s">
        <v>89</v>
      </c>
      <c r="E22" s="7" t="s">
        <v>90</v>
      </c>
      <c r="F22" s="7" t="s">
        <v>91</v>
      </c>
      <c r="G22" s="8">
        <v>45559</v>
      </c>
      <c r="H22" s="7" t="s">
        <v>92</v>
      </c>
      <c r="I22" s="7" t="s">
        <v>93</v>
      </c>
      <c r="J22" s="5" t="str">
        <f>VLOOKUP(E22,[1]Lookup!$A$2:$C$268,3)</f>
        <v>Economic Growth</v>
      </c>
    </row>
    <row r="23" spans="1:10" s="1" customFormat="1" ht="18.149999999999999" customHeight="1" x14ac:dyDescent="0.25">
      <c r="A23" s="6">
        <v>70748</v>
      </c>
      <c r="B23" s="7" t="s">
        <v>94</v>
      </c>
      <c r="C23" s="7" t="s">
        <v>34</v>
      </c>
      <c r="D23" s="7" t="s">
        <v>95</v>
      </c>
      <c r="E23" s="7" t="s">
        <v>96</v>
      </c>
      <c r="F23" s="7" t="s">
        <v>97</v>
      </c>
      <c r="G23" s="8">
        <v>45503</v>
      </c>
      <c r="H23" s="7" t="s">
        <v>38</v>
      </c>
      <c r="I23" s="7" t="s">
        <v>98</v>
      </c>
      <c r="J23" s="5" t="str">
        <f>VLOOKUP(E23,[1]Lookup!$A$2:$C$268,3)</f>
        <v>Neighbourhoods</v>
      </c>
    </row>
    <row r="24" spans="1:10" s="1" customFormat="1" ht="18.149999999999999" customHeight="1" x14ac:dyDescent="0.25">
      <c r="A24" s="6">
        <v>66804.81</v>
      </c>
      <c r="B24" s="7" t="s">
        <v>99</v>
      </c>
      <c r="C24" s="7" t="s">
        <v>100</v>
      </c>
      <c r="D24" s="7" t="s">
        <v>101</v>
      </c>
      <c r="E24" s="7" t="s">
        <v>102</v>
      </c>
      <c r="F24" s="7" t="s">
        <v>103</v>
      </c>
      <c r="G24" s="8">
        <v>45497</v>
      </c>
      <c r="H24" s="7" t="s">
        <v>92</v>
      </c>
      <c r="I24" s="7" t="s">
        <v>104</v>
      </c>
      <c r="J24" s="5" t="str">
        <f>VLOOKUP(E24,[1]Lookup!$A$2:$C$268,3)</f>
        <v>Planning</v>
      </c>
    </row>
    <row r="25" spans="1:10" s="1" customFormat="1" ht="18.149999999999999" customHeight="1" x14ac:dyDescent="0.25">
      <c r="A25" s="6">
        <v>56425</v>
      </c>
      <c r="B25" s="7" t="s">
        <v>105</v>
      </c>
      <c r="C25" s="7" t="s">
        <v>41</v>
      </c>
      <c r="D25" s="7" t="s">
        <v>42</v>
      </c>
      <c r="E25" s="7" t="s">
        <v>43</v>
      </c>
      <c r="F25" s="7" t="s">
        <v>44</v>
      </c>
      <c r="G25" s="8">
        <v>45554</v>
      </c>
      <c r="H25" s="7" t="s">
        <v>45</v>
      </c>
      <c r="I25" s="7" t="s">
        <v>106</v>
      </c>
      <c r="J25" s="5" t="str">
        <f>VLOOKUP(E25,[1]Lookup!$A$2:$C$268,3)</f>
        <v>Finance</v>
      </c>
    </row>
    <row r="26" spans="1:10" s="1" customFormat="1" ht="18.149999999999999" customHeight="1" x14ac:dyDescent="0.25">
      <c r="A26" s="6">
        <v>56250</v>
      </c>
      <c r="B26" s="7" t="s">
        <v>107</v>
      </c>
      <c r="C26" s="7" t="s">
        <v>34</v>
      </c>
      <c r="D26" s="7" t="s">
        <v>89</v>
      </c>
      <c r="E26" s="7" t="s">
        <v>90</v>
      </c>
      <c r="F26" s="7" t="s">
        <v>91</v>
      </c>
      <c r="G26" s="8">
        <v>45531</v>
      </c>
      <c r="H26" s="7" t="s">
        <v>92</v>
      </c>
      <c r="I26" s="7" t="s">
        <v>108</v>
      </c>
      <c r="J26" s="5" t="str">
        <f>VLOOKUP(E26,[1]Lookup!$A$2:$C$268,3)</f>
        <v>Economic Growth</v>
      </c>
    </row>
    <row r="27" spans="1:10" s="1" customFormat="1" ht="18.149999999999999" customHeight="1" x14ac:dyDescent="0.25">
      <c r="A27" s="6">
        <v>52182</v>
      </c>
      <c r="B27" s="7" t="s">
        <v>109</v>
      </c>
      <c r="C27" s="7" t="s">
        <v>34</v>
      </c>
      <c r="D27" s="7" t="s">
        <v>110</v>
      </c>
      <c r="E27" s="7" t="s">
        <v>111</v>
      </c>
      <c r="F27" s="7" t="s">
        <v>91</v>
      </c>
      <c r="G27" s="8">
        <v>45485</v>
      </c>
      <c r="H27" s="7" t="s">
        <v>92</v>
      </c>
      <c r="I27" s="7" t="s">
        <v>112</v>
      </c>
      <c r="J27" s="5" t="str">
        <f>VLOOKUP(E27,[1]Lookup!$A$2:$C$268,3)</f>
        <v>Economic Growth</v>
      </c>
    </row>
    <row r="28" spans="1:10" s="1" customFormat="1" ht="18.149999999999999" customHeight="1" x14ac:dyDescent="0.25">
      <c r="A28" s="6">
        <v>46971</v>
      </c>
      <c r="B28" s="7" t="s">
        <v>107</v>
      </c>
      <c r="C28" s="7" t="s">
        <v>113</v>
      </c>
      <c r="D28" s="7" t="s">
        <v>114</v>
      </c>
      <c r="E28" s="7" t="s">
        <v>115</v>
      </c>
      <c r="F28" s="7" t="s">
        <v>116</v>
      </c>
      <c r="G28" s="8">
        <v>45554</v>
      </c>
      <c r="H28" s="7" t="s">
        <v>92</v>
      </c>
      <c r="I28" s="7" t="s">
        <v>117</v>
      </c>
      <c r="J28" s="5" t="str">
        <f>VLOOKUP(E28,[1]Lookup!$A$2:$C$268,3)</f>
        <v>Neighbourhoods</v>
      </c>
    </row>
    <row r="29" spans="1:10" s="1" customFormat="1" ht="18.149999999999999" customHeight="1" x14ac:dyDescent="0.25">
      <c r="A29" s="6">
        <v>46880.38</v>
      </c>
      <c r="B29" s="7" t="s">
        <v>118</v>
      </c>
      <c r="C29" s="7" t="s">
        <v>119</v>
      </c>
      <c r="D29" s="7" t="s">
        <v>120</v>
      </c>
      <c r="E29" s="7" t="s">
        <v>121</v>
      </c>
      <c r="F29" s="7" t="s">
        <v>122</v>
      </c>
      <c r="G29" s="8">
        <v>45503</v>
      </c>
      <c r="H29" s="7" t="s">
        <v>123</v>
      </c>
      <c r="I29" s="7" t="s">
        <v>124</v>
      </c>
      <c r="J29" s="5" t="str">
        <f>VLOOKUP(E29,[1]Lookup!$A$2:$C$268,3)</f>
        <v>Neighbourhoods</v>
      </c>
    </row>
    <row r="30" spans="1:10" s="1" customFormat="1" ht="18.149999999999999" customHeight="1" x14ac:dyDescent="0.25">
      <c r="A30" s="6">
        <v>46580.97</v>
      </c>
      <c r="B30" s="7" t="s">
        <v>118</v>
      </c>
      <c r="C30" s="7" t="s">
        <v>119</v>
      </c>
      <c r="D30" s="7" t="s">
        <v>120</v>
      </c>
      <c r="E30" s="7" t="s">
        <v>121</v>
      </c>
      <c r="F30" s="7" t="s">
        <v>125</v>
      </c>
      <c r="G30" s="8">
        <v>45531</v>
      </c>
      <c r="H30" s="7" t="s">
        <v>123</v>
      </c>
      <c r="I30" s="7" t="s">
        <v>126</v>
      </c>
      <c r="J30" s="5" t="str">
        <f>VLOOKUP(E30,[1]Lookup!$A$2:$C$268,3)</f>
        <v>Neighbourhoods</v>
      </c>
    </row>
    <row r="31" spans="1:10" s="1" customFormat="1" ht="18.149999999999999" customHeight="1" x14ac:dyDescent="0.25">
      <c r="A31" s="6">
        <v>46306.17</v>
      </c>
      <c r="B31" s="7" t="s">
        <v>118</v>
      </c>
      <c r="C31" s="7" t="s">
        <v>119</v>
      </c>
      <c r="D31" s="7" t="s">
        <v>120</v>
      </c>
      <c r="E31" s="7" t="s">
        <v>121</v>
      </c>
      <c r="F31" s="7" t="s">
        <v>125</v>
      </c>
      <c r="G31" s="8">
        <v>45503</v>
      </c>
      <c r="H31" s="7" t="s">
        <v>123</v>
      </c>
      <c r="I31" s="7" t="s">
        <v>127</v>
      </c>
      <c r="J31" s="5" t="str">
        <f>VLOOKUP(E31,[1]Lookup!$A$2:$C$268,3)</f>
        <v>Neighbourhoods</v>
      </c>
    </row>
    <row r="32" spans="1:10" s="1" customFormat="1" ht="18.149999999999999" customHeight="1" x14ac:dyDescent="0.25">
      <c r="A32" s="6">
        <v>45410</v>
      </c>
      <c r="B32" s="7" t="s">
        <v>128</v>
      </c>
      <c r="C32" s="7" t="s">
        <v>129</v>
      </c>
      <c r="D32" s="7" t="s">
        <v>130</v>
      </c>
      <c r="E32" s="7" t="s">
        <v>131</v>
      </c>
      <c r="F32" s="7" t="s">
        <v>132</v>
      </c>
      <c r="G32" s="8">
        <v>45497</v>
      </c>
      <c r="H32" s="7" t="s">
        <v>38</v>
      </c>
      <c r="I32" s="7" t="s">
        <v>133</v>
      </c>
      <c r="J32" s="5" t="str">
        <f>VLOOKUP(E32,[1]Lookup!$A$2:$C$268,3)</f>
        <v>Planning</v>
      </c>
    </row>
    <row r="33" spans="1:10" s="1" customFormat="1" ht="18.149999999999999" customHeight="1" x14ac:dyDescent="0.25">
      <c r="A33" s="6">
        <v>43295.43</v>
      </c>
      <c r="B33" s="7" t="s">
        <v>134</v>
      </c>
      <c r="C33" s="7" t="s">
        <v>34</v>
      </c>
      <c r="D33" s="7" t="s">
        <v>135</v>
      </c>
      <c r="E33" s="7" t="s">
        <v>136</v>
      </c>
      <c r="F33" s="7" t="s">
        <v>37</v>
      </c>
      <c r="G33" s="8">
        <v>45545</v>
      </c>
      <c r="H33" s="7" t="s">
        <v>38</v>
      </c>
      <c r="I33" s="7" t="s">
        <v>137</v>
      </c>
      <c r="J33" s="5" t="str">
        <f>VLOOKUP(E33,[1]Lookup!$A$2:$C$268,3)</f>
        <v>Economic Growth</v>
      </c>
    </row>
    <row r="34" spans="1:10" s="1" customFormat="1" ht="18.149999999999999" customHeight="1" x14ac:dyDescent="0.25">
      <c r="A34" s="6">
        <v>39960.97</v>
      </c>
      <c r="B34" s="7" t="s">
        <v>118</v>
      </c>
      <c r="C34" s="7" t="s">
        <v>119</v>
      </c>
      <c r="D34" s="7" t="s">
        <v>120</v>
      </c>
      <c r="E34" s="7" t="s">
        <v>121</v>
      </c>
      <c r="F34" s="7" t="s">
        <v>125</v>
      </c>
      <c r="G34" s="8">
        <v>45505</v>
      </c>
      <c r="H34" s="7" t="s">
        <v>123</v>
      </c>
      <c r="I34" s="7" t="s">
        <v>138</v>
      </c>
      <c r="J34" s="5" t="str">
        <f>VLOOKUP(E34,[1]Lookup!$A$2:$C$268,3)</f>
        <v>Neighbourhoods</v>
      </c>
    </row>
    <row r="35" spans="1:10" s="1" customFormat="1" ht="18.149999999999999" customHeight="1" x14ac:dyDescent="0.25">
      <c r="A35" s="6">
        <v>39588.9</v>
      </c>
      <c r="B35" s="7" t="s">
        <v>139</v>
      </c>
      <c r="C35" s="7" t="s">
        <v>140</v>
      </c>
      <c r="D35" s="7" t="s">
        <v>141</v>
      </c>
      <c r="E35" s="7" t="s">
        <v>142</v>
      </c>
      <c r="F35" s="7" t="s">
        <v>91</v>
      </c>
      <c r="G35" s="8">
        <v>45492</v>
      </c>
      <c r="H35" s="7" t="s">
        <v>92</v>
      </c>
      <c r="I35" s="7" t="s">
        <v>143</v>
      </c>
      <c r="J35" s="5" t="str">
        <f>VLOOKUP(E35,[1]Lookup!$A$2:$C$268,3)</f>
        <v>Neighbourhoods</v>
      </c>
    </row>
    <row r="36" spans="1:10" s="1" customFormat="1" ht="18.149999999999999" customHeight="1" x14ac:dyDescent="0.25">
      <c r="A36" s="6">
        <v>38385.78</v>
      </c>
      <c r="B36" s="7" t="s">
        <v>144</v>
      </c>
      <c r="C36" s="7" t="s">
        <v>129</v>
      </c>
      <c r="D36" s="7" t="s">
        <v>130</v>
      </c>
      <c r="E36" s="7" t="s">
        <v>131</v>
      </c>
      <c r="F36" s="7" t="s">
        <v>132</v>
      </c>
      <c r="G36" s="8">
        <v>45485</v>
      </c>
      <c r="H36" s="7" t="s">
        <v>38</v>
      </c>
      <c r="I36" s="7" t="s">
        <v>145</v>
      </c>
      <c r="J36" s="5" t="str">
        <f>VLOOKUP(E36,[1]Lookup!$A$2:$C$268,3)</f>
        <v>Planning</v>
      </c>
    </row>
    <row r="37" spans="1:10" s="1" customFormat="1" ht="18.149999999999999" customHeight="1" x14ac:dyDescent="0.25">
      <c r="A37" s="6">
        <v>38325</v>
      </c>
      <c r="B37" s="7" t="s">
        <v>146</v>
      </c>
      <c r="C37" s="7" t="s">
        <v>41</v>
      </c>
      <c r="D37" s="7" t="s">
        <v>42</v>
      </c>
      <c r="E37" s="7" t="s">
        <v>43</v>
      </c>
      <c r="F37" s="7" t="s">
        <v>44</v>
      </c>
      <c r="G37" s="8">
        <v>45554</v>
      </c>
      <c r="H37" s="7" t="s">
        <v>45</v>
      </c>
      <c r="I37" s="7" t="s">
        <v>147</v>
      </c>
      <c r="J37" s="5" t="str">
        <f>VLOOKUP(E37,[1]Lookup!$A$2:$C$268,3)</f>
        <v>Finance</v>
      </c>
    </row>
    <row r="38" spans="1:10" s="1" customFormat="1" ht="18.149999999999999" customHeight="1" x14ac:dyDescent="0.25">
      <c r="A38" s="6">
        <v>35750</v>
      </c>
      <c r="B38" s="7" t="s">
        <v>148</v>
      </c>
      <c r="C38" s="7" t="s">
        <v>149</v>
      </c>
      <c r="D38" s="7" t="s">
        <v>150</v>
      </c>
      <c r="E38" s="7" t="s">
        <v>151</v>
      </c>
      <c r="F38" s="7" t="s">
        <v>152</v>
      </c>
      <c r="G38" s="8">
        <v>45517</v>
      </c>
      <c r="H38" s="7" t="s">
        <v>38</v>
      </c>
      <c r="I38" s="7" t="s">
        <v>153</v>
      </c>
      <c r="J38" s="5" t="str">
        <f>VLOOKUP(E38,[1]Lookup!$A$2:$C$268,3)</f>
        <v>Economic Growth</v>
      </c>
    </row>
    <row r="39" spans="1:10" s="1" customFormat="1" ht="18.149999999999999" customHeight="1" x14ac:dyDescent="0.25">
      <c r="A39" s="6">
        <v>33028.06</v>
      </c>
      <c r="B39" s="7" t="s">
        <v>10</v>
      </c>
      <c r="C39" s="7" t="s">
        <v>113</v>
      </c>
      <c r="D39" s="7" t="s">
        <v>154</v>
      </c>
      <c r="E39" s="7" t="s">
        <v>155</v>
      </c>
      <c r="F39" s="7" t="s">
        <v>156</v>
      </c>
      <c r="G39" s="8">
        <v>45554</v>
      </c>
      <c r="H39" s="7" t="s">
        <v>92</v>
      </c>
      <c r="I39" s="7" t="s">
        <v>157</v>
      </c>
      <c r="J39" s="5" t="str">
        <f>VLOOKUP(E39,[1]Lookup!$A$2:$C$268,3)</f>
        <v>Neighbourhoods</v>
      </c>
    </row>
    <row r="40" spans="1:10" s="1" customFormat="1" ht="18.149999999999999" customHeight="1" x14ac:dyDescent="0.25">
      <c r="A40" s="6">
        <v>32094</v>
      </c>
      <c r="B40" s="7" t="s">
        <v>158</v>
      </c>
      <c r="C40" s="7" t="s">
        <v>159</v>
      </c>
      <c r="D40" s="7" t="s">
        <v>160</v>
      </c>
      <c r="E40" s="7" t="s">
        <v>161</v>
      </c>
      <c r="F40" s="7" t="s">
        <v>162</v>
      </c>
      <c r="G40" s="8">
        <v>45551</v>
      </c>
      <c r="H40" s="7" t="s">
        <v>38</v>
      </c>
      <c r="I40" s="7" t="s">
        <v>163</v>
      </c>
      <c r="J40" s="5" t="str">
        <f>VLOOKUP(E40,[1]Lookup!$A$2:$C$268,3)</f>
        <v>Finance</v>
      </c>
    </row>
    <row r="41" spans="1:10" s="1" customFormat="1" ht="18.149999999999999" customHeight="1" x14ac:dyDescent="0.25">
      <c r="A41" s="6">
        <v>31820.76</v>
      </c>
      <c r="B41" s="7" t="s">
        <v>118</v>
      </c>
      <c r="C41" s="7" t="s">
        <v>119</v>
      </c>
      <c r="D41" s="7" t="s">
        <v>120</v>
      </c>
      <c r="E41" s="7" t="s">
        <v>121</v>
      </c>
      <c r="F41" s="7" t="s">
        <v>122</v>
      </c>
      <c r="G41" s="8">
        <v>45547</v>
      </c>
      <c r="H41" s="7" t="s">
        <v>123</v>
      </c>
      <c r="I41" s="7" t="s">
        <v>164</v>
      </c>
      <c r="J41" s="5" t="str">
        <f>VLOOKUP(E41,[1]Lookup!$A$2:$C$268,3)</f>
        <v>Neighbourhoods</v>
      </c>
    </row>
    <row r="42" spans="1:10" s="1" customFormat="1" ht="18.149999999999999" customHeight="1" x14ac:dyDescent="0.25">
      <c r="A42" s="6">
        <v>30204.58</v>
      </c>
      <c r="B42" s="7" t="s">
        <v>165</v>
      </c>
      <c r="C42" s="7" t="s">
        <v>166</v>
      </c>
      <c r="D42" s="7" t="s">
        <v>167</v>
      </c>
      <c r="E42" s="7" t="s">
        <v>168</v>
      </c>
      <c r="F42" s="7" t="s">
        <v>169</v>
      </c>
      <c r="G42" s="8">
        <v>45492</v>
      </c>
      <c r="H42" s="7" t="s">
        <v>38</v>
      </c>
      <c r="I42" s="7" t="s">
        <v>170</v>
      </c>
      <c r="J42" s="5" t="str">
        <f>VLOOKUP(E42,[1]Lookup!$A$2:$C$268,3)</f>
        <v xml:space="preserve">Chief Executive Department </v>
      </c>
    </row>
    <row r="43" spans="1:10" s="1" customFormat="1" ht="18.149999999999999" customHeight="1" x14ac:dyDescent="0.25">
      <c r="A43" s="6">
        <v>25873.07</v>
      </c>
      <c r="B43" s="7" t="s">
        <v>171</v>
      </c>
      <c r="C43" s="7" t="s">
        <v>58</v>
      </c>
      <c r="D43" s="7" t="s">
        <v>59</v>
      </c>
      <c r="E43" s="7" t="s">
        <v>60</v>
      </c>
      <c r="F43" s="7" t="s">
        <v>172</v>
      </c>
      <c r="G43" s="8">
        <v>45492</v>
      </c>
      <c r="H43" s="7" t="s">
        <v>38</v>
      </c>
      <c r="I43" s="7" t="s">
        <v>173</v>
      </c>
      <c r="J43" s="5" t="str">
        <f>VLOOKUP(E43,[1]Lookup!$A$2:$C$268,3)</f>
        <v xml:space="preserve">Chief Executive Department </v>
      </c>
    </row>
    <row r="44" spans="1:10" s="1" customFormat="1" ht="18.149999999999999" customHeight="1" x14ac:dyDescent="0.25">
      <c r="A44" s="6">
        <v>25633</v>
      </c>
      <c r="B44" s="7" t="s">
        <v>174</v>
      </c>
      <c r="C44" s="7" t="s">
        <v>140</v>
      </c>
      <c r="D44" s="7" t="s">
        <v>175</v>
      </c>
      <c r="E44" s="7" t="s">
        <v>176</v>
      </c>
      <c r="F44" s="7" t="s">
        <v>37</v>
      </c>
      <c r="G44" s="8">
        <v>45540</v>
      </c>
      <c r="H44" s="7" t="s">
        <v>38</v>
      </c>
      <c r="I44" s="7" t="s">
        <v>177</v>
      </c>
      <c r="J44" s="5" t="s">
        <v>178</v>
      </c>
    </row>
    <row r="45" spans="1:10" s="1" customFormat="1" ht="18.149999999999999" customHeight="1" x14ac:dyDescent="0.25">
      <c r="A45" s="6">
        <v>25200</v>
      </c>
      <c r="B45" s="7" t="s">
        <v>179</v>
      </c>
      <c r="C45" s="7" t="s">
        <v>180</v>
      </c>
      <c r="D45" s="7" t="s">
        <v>181</v>
      </c>
      <c r="E45" s="7" t="s">
        <v>182</v>
      </c>
      <c r="F45" s="7" t="s">
        <v>152</v>
      </c>
      <c r="G45" s="8">
        <v>45485</v>
      </c>
      <c r="H45" s="7" t="s">
        <v>38</v>
      </c>
      <c r="I45" s="7" t="s">
        <v>183</v>
      </c>
      <c r="J45" s="5" t="s">
        <v>184</v>
      </c>
    </row>
    <row r="46" spans="1:10" s="1" customFormat="1" ht="18.149999999999999" customHeight="1" x14ac:dyDescent="0.25">
      <c r="A46" s="6">
        <v>25000</v>
      </c>
      <c r="B46" s="7" t="s">
        <v>185</v>
      </c>
      <c r="C46" s="7" t="s">
        <v>18</v>
      </c>
      <c r="D46" s="7" t="s">
        <v>186</v>
      </c>
      <c r="E46" s="7" t="s">
        <v>187</v>
      </c>
      <c r="F46" s="7" t="s">
        <v>21</v>
      </c>
      <c r="G46" s="8">
        <v>45510</v>
      </c>
      <c r="H46" s="7" t="s">
        <v>21</v>
      </c>
      <c r="I46" s="7" t="s">
        <v>188</v>
      </c>
      <c r="J46" s="5" t="str">
        <f>VLOOKUP(E46,[1]Lookup!$A$2:$C$268,3)</f>
        <v>Finance</v>
      </c>
    </row>
    <row r="47" spans="1:10" s="1" customFormat="1" ht="18.149999999999999" customHeight="1" x14ac:dyDescent="0.25">
      <c r="A47" s="6">
        <v>21577.25</v>
      </c>
      <c r="B47" s="7" t="s">
        <v>189</v>
      </c>
      <c r="C47" s="7" t="s">
        <v>34</v>
      </c>
      <c r="D47" s="7" t="s">
        <v>190</v>
      </c>
      <c r="E47" s="7" t="s">
        <v>191</v>
      </c>
      <c r="F47" s="7" t="s">
        <v>37</v>
      </c>
      <c r="G47" s="8">
        <v>45545</v>
      </c>
      <c r="H47" s="7" t="s">
        <v>38</v>
      </c>
      <c r="I47" s="7" t="s">
        <v>192</v>
      </c>
      <c r="J47" s="5" t="str">
        <f>VLOOKUP(E47,[1]Lookup!$A$2:$C$268,3)</f>
        <v>Public Protection</v>
      </c>
    </row>
    <row r="48" spans="1:10" s="1" customFormat="1" ht="18.149999999999999" customHeight="1" x14ac:dyDescent="0.25">
      <c r="A48" s="6">
        <v>21553.18</v>
      </c>
      <c r="B48" s="7" t="s">
        <v>99</v>
      </c>
      <c r="C48" s="7" t="s">
        <v>100</v>
      </c>
      <c r="D48" s="7" t="s">
        <v>101</v>
      </c>
      <c r="E48" s="7" t="s">
        <v>102</v>
      </c>
      <c r="F48" s="7" t="s">
        <v>103</v>
      </c>
      <c r="G48" s="8">
        <v>45497</v>
      </c>
      <c r="H48" s="7" t="s">
        <v>92</v>
      </c>
      <c r="I48" s="7" t="s">
        <v>193</v>
      </c>
      <c r="J48" s="5" t="str">
        <f>VLOOKUP(E48,[1]Lookup!$A$2:$C$268,3)</f>
        <v>Planning</v>
      </c>
    </row>
    <row r="49" spans="1:10" s="1" customFormat="1" ht="18.149999999999999" customHeight="1" x14ac:dyDescent="0.25">
      <c r="A49" s="6">
        <v>20790</v>
      </c>
      <c r="B49" s="7" t="s">
        <v>194</v>
      </c>
      <c r="C49" s="7" t="s">
        <v>140</v>
      </c>
      <c r="D49" s="7" t="s">
        <v>195</v>
      </c>
      <c r="E49" s="7" t="s">
        <v>196</v>
      </c>
      <c r="F49" s="7" t="s">
        <v>37</v>
      </c>
      <c r="G49" s="8">
        <v>45545</v>
      </c>
      <c r="H49" s="7" t="s">
        <v>38</v>
      </c>
      <c r="I49" s="7" t="s">
        <v>197</v>
      </c>
      <c r="J49" s="5" t="s">
        <v>178</v>
      </c>
    </row>
    <row r="50" spans="1:10" s="1" customFormat="1" ht="18.149999999999999" customHeight="1" x14ac:dyDescent="0.25">
      <c r="A50" s="6">
        <v>20600</v>
      </c>
      <c r="B50" s="7" t="s">
        <v>198</v>
      </c>
      <c r="C50" s="7" t="s">
        <v>140</v>
      </c>
      <c r="D50" s="7" t="s">
        <v>195</v>
      </c>
      <c r="E50" s="7" t="s">
        <v>196</v>
      </c>
      <c r="F50" s="7" t="s">
        <v>37</v>
      </c>
      <c r="G50" s="8">
        <v>45561</v>
      </c>
      <c r="H50" s="7" t="s">
        <v>38</v>
      </c>
      <c r="I50" s="7" t="s">
        <v>199</v>
      </c>
      <c r="J50" s="5" t="s">
        <v>178</v>
      </c>
    </row>
    <row r="51" spans="1:10" s="1" customFormat="1" ht="18.149999999999999" customHeight="1" x14ac:dyDescent="0.25">
      <c r="A51" s="6">
        <v>20187.52</v>
      </c>
      <c r="B51" s="7" t="s">
        <v>118</v>
      </c>
      <c r="C51" s="7" t="s">
        <v>119</v>
      </c>
      <c r="D51" s="7" t="s">
        <v>120</v>
      </c>
      <c r="E51" s="7" t="s">
        <v>121</v>
      </c>
      <c r="F51" s="7" t="s">
        <v>122</v>
      </c>
      <c r="G51" s="8">
        <v>45505</v>
      </c>
      <c r="H51" s="7" t="s">
        <v>123</v>
      </c>
      <c r="I51" s="7" t="s">
        <v>200</v>
      </c>
      <c r="J51" s="5" t="str">
        <f>VLOOKUP(E51,[1]Lookup!$A$2:$C$268,3)</f>
        <v>Neighbourhoods</v>
      </c>
    </row>
    <row r="52" spans="1:10" s="1" customFormat="1" ht="18.149999999999999" customHeight="1" x14ac:dyDescent="0.25">
      <c r="A52" s="6">
        <v>20030</v>
      </c>
      <c r="B52" s="7" t="s">
        <v>201</v>
      </c>
      <c r="C52" s="7" t="s">
        <v>67</v>
      </c>
      <c r="D52" s="7" t="s">
        <v>202</v>
      </c>
      <c r="E52" s="7" t="s">
        <v>203</v>
      </c>
      <c r="F52" s="7" t="s">
        <v>204</v>
      </c>
      <c r="G52" s="8">
        <v>45503</v>
      </c>
      <c r="H52" s="7" t="s">
        <v>38</v>
      </c>
      <c r="I52" s="7" t="s">
        <v>205</v>
      </c>
      <c r="J52" s="5" t="str">
        <f>VLOOKUP(E52,[1]Lookup!$A$2:$C$268,3)</f>
        <v>Economic Growth</v>
      </c>
    </row>
    <row r="53" spans="1:10" s="1" customFormat="1" ht="18.149999999999999" customHeight="1" x14ac:dyDescent="0.25">
      <c r="A53" s="6">
        <v>20000</v>
      </c>
      <c r="B53" s="7" t="s">
        <v>206</v>
      </c>
      <c r="C53" s="7" t="s">
        <v>119</v>
      </c>
      <c r="D53" s="7" t="s">
        <v>207</v>
      </c>
      <c r="E53" s="7" t="s">
        <v>208</v>
      </c>
      <c r="F53" s="7" t="s">
        <v>204</v>
      </c>
      <c r="G53" s="8">
        <v>45545</v>
      </c>
      <c r="H53" s="7" t="s">
        <v>38</v>
      </c>
      <c r="I53" s="7" t="s">
        <v>209</v>
      </c>
      <c r="J53" s="5" t="str">
        <f>VLOOKUP(E53,[1]Lookup!$A$2:$C$268,3)</f>
        <v>Neighbourhoods</v>
      </c>
    </row>
    <row r="54" spans="1:10" s="1" customFormat="1" ht="18.149999999999999" customHeight="1" x14ac:dyDescent="0.25">
      <c r="A54" s="6">
        <v>20000</v>
      </c>
      <c r="B54" s="7" t="s">
        <v>210</v>
      </c>
      <c r="C54" s="7" t="s">
        <v>73</v>
      </c>
      <c r="D54" s="7" t="s">
        <v>211</v>
      </c>
      <c r="E54" s="7" t="s">
        <v>212</v>
      </c>
      <c r="F54" s="7" t="s">
        <v>213</v>
      </c>
      <c r="G54" s="8">
        <v>45551</v>
      </c>
      <c r="H54" s="7" t="s">
        <v>38</v>
      </c>
      <c r="I54" s="7" t="s">
        <v>214</v>
      </c>
      <c r="J54" s="5" t="str">
        <f>VLOOKUP(E54,[1]Lookup!$A$2:$C$268,3)</f>
        <v>Corporate Services</v>
      </c>
    </row>
    <row r="55" spans="1:10" s="1" customFormat="1" ht="18.149999999999999" customHeight="1" x14ac:dyDescent="0.25">
      <c r="A55" s="6">
        <v>20000</v>
      </c>
      <c r="B55" s="7" t="s">
        <v>215</v>
      </c>
      <c r="C55" s="7" t="s">
        <v>100</v>
      </c>
      <c r="D55" s="7" t="s">
        <v>101</v>
      </c>
      <c r="E55" s="7" t="s">
        <v>102</v>
      </c>
      <c r="F55" s="7" t="s">
        <v>103</v>
      </c>
      <c r="G55" s="8">
        <v>45497</v>
      </c>
      <c r="H55" s="7" t="s">
        <v>92</v>
      </c>
      <c r="I55" s="7" t="s">
        <v>216</v>
      </c>
      <c r="J55" s="5" t="str">
        <f>VLOOKUP(E55,[1]Lookup!$A$2:$C$268,3)</f>
        <v>Planning</v>
      </c>
    </row>
    <row r="56" spans="1:10" s="1" customFormat="1" ht="18.149999999999999" customHeight="1" x14ac:dyDescent="0.25">
      <c r="A56" s="6">
        <v>19958.439999999999</v>
      </c>
      <c r="B56" s="7" t="s">
        <v>107</v>
      </c>
      <c r="C56" s="7" t="s">
        <v>217</v>
      </c>
      <c r="D56" s="7" t="s">
        <v>218</v>
      </c>
      <c r="E56" s="7" t="s">
        <v>219</v>
      </c>
      <c r="F56" s="7" t="s">
        <v>220</v>
      </c>
      <c r="G56" s="8">
        <v>45531</v>
      </c>
      <c r="H56" s="7" t="s">
        <v>221</v>
      </c>
      <c r="I56" s="7" t="s">
        <v>222</v>
      </c>
      <c r="J56" s="5" t="str">
        <f>VLOOKUP(E56,[1]Lookup!$A$2:$C$268,3)</f>
        <v>Economic Growth</v>
      </c>
    </row>
    <row r="57" spans="1:10" s="5" customFormat="1" ht="18.149999999999999" customHeight="1" x14ac:dyDescent="0.25">
      <c r="A57" s="2">
        <v>19401.46</v>
      </c>
      <c r="B57" s="3" t="s">
        <v>79</v>
      </c>
      <c r="C57" s="3" t="s">
        <v>223</v>
      </c>
      <c r="D57" s="3" t="s">
        <v>224</v>
      </c>
      <c r="E57" s="3" t="s">
        <v>225</v>
      </c>
      <c r="F57" s="3" t="s">
        <v>77</v>
      </c>
      <c r="G57" s="4">
        <v>45525</v>
      </c>
      <c r="H57" s="3" t="s">
        <v>38</v>
      </c>
      <c r="I57" s="3" t="s">
        <v>226</v>
      </c>
      <c r="J57" s="5" t="str">
        <f>VLOOKUP(E57,[1]Lookup!$A$2:$C$268,3)</f>
        <v xml:space="preserve">Chief Executive Department </v>
      </c>
    </row>
    <row r="58" spans="1:10" s="1" customFormat="1" ht="18.149999999999999" customHeight="1" x14ac:dyDescent="0.25">
      <c r="A58" s="6">
        <v>19068</v>
      </c>
      <c r="B58" s="7" t="s">
        <v>227</v>
      </c>
      <c r="C58" s="7" t="s">
        <v>119</v>
      </c>
      <c r="D58" s="7" t="s">
        <v>228</v>
      </c>
      <c r="E58" s="7" t="s">
        <v>229</v>
      </c>
      <c r="F58" s="7" t="s">
        <v>172</v>
      </c>
      <c r="G58" s="8">
        <v>45551</v>
      </c>
      <c r="H58" s="7" t="s">
        <v>38</v>
      </c>
      <c r="I58" s="7" t="s">
        <v>230</v>
      </c>
      <c r="J58" s="5" t="str">
        <f>VLOOKUP(E58,[1]Lookup!$A$2:$C$268,3)</f>
        <v>Neighbourhoods</v>
      </c>
    </row>
    <row r="59" spans="1:10" s="1" customFormat="1" ht="18.149999999999999" customHeight="1" x14ac:dyDescent="0.25">
      <c r="A59" s="6">
        <v>18151.2</v>
      </c>
      <c r="B59" s="7" t="s">
        <v>171</v>
      </c>
      <c r="C59" s="7" t="s">
        <v>58</v>
      </c>
      <c r="D59" s="7" t="s">
        <v>59</v>
      </c>
      <c r="E59" s="7" t="s">
        <v>60</v>
      </c>
      <c r="F59" s="7" t="s">
        <v>172</v>
      </c>
      <c r="G59" s="8">
        <v>45475</v>
      </c>
      <c r="H59" s="7" t="s">
        <v>38</v>
      </c>
      <c r="I59" s="7" t="s">
        <v>231</v>
      </c>
      <c r="J59" s="5" t="str">
        <f>VLOOKUP(E59,[1]Lookup!$A$2:$C$268,3)</f>
        <v xml:space="preserve">Chief Executive Department </v>
      </c>
    </row>
    <row r="60" spans="1:10" s="1" customFormat="1" ht="18.149999999999999" customHeight="1" x14ac:dyDescent="0.25">
      <c r="A60" s="6">
        <v>18151.11</v>
      </c>
      <c r="B60" s="7" t="s">
        <v>165</v>
      </c>
      <c r="C60" s="7" t="s">
        <v>58</v>
      </c>
      <c r="D60" s="7" t="s">
        <v>59</v>
      </c>
      <c r="E60" s="7" t="s">
        <v>60</v>
      </c>
      <c r="F60" s="7" t="s">
        <v>169</v>
      </c>
      <c r="G60" s="8">
        <v>45485</v>
      </c>
      <c r="H60" s="7" t="s">
        <v>38</v>
      </c>
      <c r="I60" s="7" t="s">
        <v>232</v>
      </c>
      <c r="J60" s="5" t="str">
        <f>VLOOKUP(E60,[1]Lookup!$A$2:$C$268,3)</f>
        <v xml:space="preserve">Chief Executive Department </v>
      </c>
    </row>
    <row r="61" spans="1:10" s="5" customFormat="1" ht="18.149999999999999" customHeight="1" x14ac:dyDescent="0.25">
      <c r="A61" s="2">
        <v>17358.72</v>
      </c>
      <c r="B61" s="3" t="s">
        <v>233</v>
      </c>
      <c r="C61" s="3" t="s">
        <v>34</v>
      </c>
      <c r="D61" s="3" t="s">
        <v>190</v>
      </c>
      <c r="E61" s="3" t="s">
        <v>191</v>
      </c>
      <c r="F61" s="3" t="s">
        <v>37</v>
      </c>
      <c r="G61" s="4">
        <v>45492</v>
      </c>
      <c r="H61" s="3" t="s">
        <v>38</v>
      </c>
      <c r="I61" s="3" t="s">
        <v>234</v>
      </c>
      <c r="J61" s="5" t="str">
        <f>VLOOKUP(E61,[1]Lookup!$A$2:$C$268,3)</f>
        <v>Public Protection</v>
      </c>
    </row>
    <row r="62" spans="1:10" s="1" customFormat="1" ht="18.149999999999999" customHeight="1" x14ac:dyDescent="0.25">
      <c r="A62" s="6">
        <v>16832</v>
      </c>
      <c r="B62" s="7" t="s">
        <v>235</v>
      </c>
      <c r="C62" s="7" t="s">
        <v>217</v>
      </c>
      <c r="D62" s="7" t="s">
        <v>236</v>
      </c>
      <c r="E62" s="7" t="s">
        <v>237</v>
      </c>
      <c r="F62" s="7" t="s">
        <v>238</v>
      </c>
      <c r="G62" s="8">
        <v>45485</v>
      </c>
      <c r="H62" s="7" t="s">
        <v>221</v>
      </c>
      <c r="I62" s="7" t="s">
        <v>239</v>
      </c>
      <c r="J62" s="5" t="str">
        <f>VLOOKUP(E62,[1]Lookup!$A$2:$C$268,3)</f>
        <v>Economic Growth</v>
      </c>
    </row>
    <row r="63" spans="1:10" s="1" customFormat="1" ht="18.149999999999999" customHeight="1" x14ac:dyDescent="0.25">
      <c r="A63" s="6">
        <v>16179.14</v>
      </c>
      <c r="B63" s="7" t="s">
        <v>107</v>
      </c>
      <c r="C63" s="7" t="s">
        <v>217</v>
      </c>
      <c r="D63" s="7" t="s">
        <v>218</v>
      </c>
      <c r="E63" s="7" t="s">
        <v>219</v>
      </c>
      <c r="F63" s="7" t="s">
        <v>220</v>
      </c>
      <c r="G63" s="8">
        <v>45531</v>
      </c>
      <c r="H63" s="7" t="s">
        <v>221</v>
      </c>
      <c r="I63" s="7" t="s">
        <v>240</v>
      </c>
      <c r="J63" s="5" t="str">
        <f>VLOOKUP(E63,[1]Lookup!$A$2:$C$268,3)</f>
        <v>Economic Growth</v>
      </c>
    </row>
    <row r="64" spans="1:10" s="1" customFormat="1" ht="18.149999999999999" customHeight="1" x14ac:dyDescent="0.25">
      <c r="A64" s="6">
        <v>16000</v>
      </c>
      <c r="B64" s="7" t="s">
        <v>227</v>
      </c>
      <c r="C64" s="7" t="s">
        <v>80</v>
      </c>
      <c r="D64" s="7" t="s">
        <v>241</v>
      </c>
      <c r="E64" s="7" t="s">
        <v>242</v>
      </c>
      <c r="F64" s="7" t="s">
        <v>243</v>
      </c>
      <c r="G64" s="8">
        <v>45492</v>
      </c>
      <c r="H64" s="7" t="s">
        <v>38</v>
      </c>
      <c r="I64" s="7" t="s">
        <v>244</v>
      </c>
      <c r="J64" s="5" t="str">
        <f>VLOOKUP(E64,[1]Lookup!$A$2:$C$268,3)</f>
        <v>Public Protection</v>
      </c>
    </row>
    <row r="65" spans="1:10" s="1" customFormat="1" ht="18.149999999999999" customHeight="1" x14ac:dyDescent="0.25">
      <c r="A65" s="6">
        <v>15750</v>
      </c>
      <c r="B65" s="7" t="s">
        <v>245</v>
      </c>
      <c r="C65" s="7" t="s">
        <v>246</v>
      </c>
      <c r="D65" s="7" t="s">
        <v>247</v>
      </c>
      <c r="E65" s="7" t="s">
        <v>248</v>
      </c>
      <c r="F65" s="7" t="s">
        <v>132</v>
      </c>
      <c r="G65" s="8">
        <v>45527</v>
      </c>
      <c r="H65" s="7" t="s">
        <v>38</v>
      </c>
      <c r="I65" s="7" t="s">
        <v>249</v>
      </c>
      <c r="J65" s="5" t="str">
        <f>VLOOKUP(E65,[1]Lookup!$A$2:$C$268,3)</f>
        <v>Public Protection</v>
      </c>
    </row>
    <row r="66" spans="1:10" s="1" customFormat="1" ht="18.149999999999999" customHeight="1" x14ac:dyDescent="0.25">
      <c r="A66" s="6">
        <v>15650</v>
      </c>
      <c r="B66" s="7" t="s">
        <v>250</v>
      </c>
      <c r="C66" s="7" t="s">
        <v>246</v>
      </c>
      <c r="D66" s="7" t="s">
        <v>251</v>
      </c>
      <c r="E66" s="7" t="s">
        <v>252</v>
      </c>
      <c r="F66" s="7" t="s">
        <v>253</v>
      </c>
      <c r="G66" s="8">
        <v>45551</v>
      </c>
      <c r="H66" s="7" t="s">
        <v>221</v>
      </c>
      <c r="I66" s="7" t="s">
        <v>254</v>
      </c>
      <c r="J66" s="5" t="str">
        <f>VLOOKUP(E66,[1]Lookup!$A$2:$C$268,3)</f>
        <v>Neighbourhoods</v>
      </c>
    </row>
    <row r="67" spans="1:10" s="1" customFormat="1" ht="18.149999999999999" customHeight="1" x14ac:dyDescent="0.25">
      <c r="A67" s="6">
        <v>15504</v>
      </c>
      <c r="B67" s="7" t="s">
        <v>255</v>
      </c>
      <c r="C67" s="7" t="s">
        <v>140</v>
      </c>
      <c r="D67" s="7" t="s">
        <v>256</v>
      </c>
      <c r="E67" s="7" t="s">
        <v>257</v>
      </c>
      <c r="F67" s="7" t="s">
        <v>91</v>
      </c>
      <c r="G67" s="8">
        <v>45492</v>
      </c>
      <c r="H67" s="7" t="s">
        <v>92</v>
      </c>
      <c r="I67" s="7" t="s">
        <v>258</v>
      </c>
      <c r="J67" s="5" t="str">
        <f>VLOOKUP(E67,[1]Lookup!$A$2:$C$268,3)</f>
        <v>Economic Growth</v>
      </c>
    </row>
    <row r="68" spans="1:10" s="1" customFormat="1" ht="18.149999999999999" customHeight="1" x14ac:dyDescent="0.25">
      <c r="A68" s="6">
        <v>15145</v>
      </c>
      <c r="B68" s="7" t="s">
        <v>259</v>
      </c>
      <c r="C68" s="7" t="s">
        <v>129</v>
      </c>
      <c r="D68" s="7" t="s">
        <v>130</v>
      </c>
      <c r="E68" s="7" t="s">
        <v>131</v>
      </c>
      <c r="F68" s="7" t="s">
        <v>260</v>
      </c>
      <c r="G68" s="8">
        <v>45561</v>
      </c>
      <c r="H68" s="7" t="s">
        <v>38</v>
      </c>
      <c r="I68" s="7" t="s">
        <v>261</v>
      </c>
      <c r="J68" s="5" t="str">
        <f>VLOOKUP(E68,[1]Lookup!$A$2:$C$268,3)</f>
        <v>Planning</v>
      </c>
    </row>
    <row r="69" spans="1:10" s="1" customFormat="1" ht="18.149999999999999" customHeight="1" x14ac:dyDescent="0.25">
      <c r="A69" s="6">
        <v>14745</v>
      </c>
      <c r="B69" s="7" t="s">
        <v>235</v>
      </c>
      <c r="C69" s="7" t="s">
        <v>246</v>
      </c>
      <c r="D69" s="7" t="s">
        <v>262</v>
      </c>
      <c r="E69" s="7" t="s">
        <v>263</v>
      </c>
      <c r="F69" s="7" t="s">
        <v>238</v>
      </c>
      <c r="G69" s="8">
        <v>45520</v>
      </c>
      <c r="H69" s="7" t="s">
        <v>221</v>
      </c>
      <c r="I69" s="7" t="s">
        <v>264</v>
      </c>
      <c r="J69" s="5" t="str">
        <f>VLOOKUP(E69,[1]Lookup!$A$2:$C$268,3)</f>
        <v>Neighbourhoods</v>
      </c>
    </row>
    <row r="70" spans="1:10" s="1" customFormat="1" ht="18.149999999999999" customHeight="1" x14ac:dyDescent="0.25">
      <c r="A70" s="6">
        <v>14513.8</v>
      </c>
      <c r="B70" s="7" t="s">
        <v>265</v>
      </c>
      <c r="C70" s="7" t="s">
        <v>119</v>
      </c>
      <c r="D70" s="7" t="s">
        <v>266</v>
      </c>
      <c r="E70" s="7" t="s">
        <v>267</v>
      </c>
      <c r="F70" s="7" t="s">
        <v>268</v>
      </c>
      <c r="G70" s="8">
        <v>45503</v>
      </c>
      <c r="H70" s="7" t="s">
        <v>123</v>
      </c>
      <c r="I70" s="7" t="s">
        <v>269</v>
      </c>
      <c r="J70" s="5" t="str">
        <f>VLOOKUP(E70,[1]Lookup!$A$2:$C$268,3)</f>
        <v>Neighbourhoods</v>
      </c>
    </row>
    <row r="71" spans="1:10" s="1" customFormat="1" ht="18.149999999999999" customHeight="1" x14ac:dyDescent="0.25">
      <c r="A71" s="6">
        <v>14153.7</v>
      </c>
      <c r="B71" s="7" t="s">
        <v>171</v>
      </c>
      <c r="C71" s="7" t="s">
        <v>58</v>
      </c>
      <c r="D71" s="7" t="s">
        <v>59</v>
      </c>
      <c r="E71" s="7" t="s">
        <v>60</v>
      </c>
      <c r="F71" s="7" t="s">
        <v>172</v>
      </c>
      <c r="G71" s="8">
        <v>45505</v>
      </c>
      <c r="H71" s="7" t="s">
        <v>38</v>
      </c>
      <c r="I71" s="7" t="s">
        <v>270</v>
      </c>
      <c r="J71" s="5" t="str">
        <f>VLOOKUP(E71,[1]Lookup!$A$2:$C$268,3)</f>
        <v xml:space="preserve">Chief Executive Department </v>
      </c>
    </row>
    <row r="72" spans="1:10" s="5" customFormat="1" ht="18.149999999999999" customHeight="1" x14ac:dyDescent="0.25">
      <c r="A72" s="2">
        <v>13854</v>
      </c>
      <c r="B72" s="3" t="s">
        <v>271</v>
      </c>
      <c r="C72" s="3" t="s">
        <v>34</v>
      </c>
      <c r="D72" s="3" t="s">
        <v>190</v>
      </c>
      <c r="E72" s="3" t="s">
        <v>191</v>
      </c>
      <c r="F72" s="3" t="s">
        <v>37</v>
      </c>
      <c r="G72" s="4">
        <v>45503</v>
      </c>
      <c r="H72" s="3" t="s">
        <v>38</v>
      </c>
      <c r="I72" s="3" t="s">
        <v>272</v>
      </c>
      <c r="J72" s="5" t="str">
        <f>VLOOKUP(E72,[1]Lookup!$A$2:$C$268,3)</f>
        <v>Public Protection</v>
      </c>
    </row>
    <row r="73" spans="1:10" s="1" customFormat="1" ht="18.149999999999999" customHeight="1" x14ac:dyDescent="0.25">
      <c r="A73" s="6">
        <v>13680.91</v>
      </c>
      <c r="B73" s="7" t="s">
        <v>165</v>
      </c>
      <c r="C73" s="7" t="s">
        <v>58</v>
      </c>
      <c r="D73" s="7" t="s">
        <v>59</v>
      </c>
      <c r="E73" s="7" t="s">
        <v>60</v>
      </c>
      <c r="F73" s="7" t="s">
        <v>169</v>
      </c>
      <c r="G73" s="8">
        <v>45505</v>
      </c>
      <c r="H73" s="7" t="s">
        <v>38</v>
      </c>
      <c r="I73" s="7" t="s">
        <v>273</v>
      </c>
      <c r="J73" s="5" t="str">
        <f>VLOOKUP(E73,[1]Lookup!$A$2:$C$268,3)</f>
        <v xml:space="preserve">Chief Executive Department </v>
      </c>
    </row>
    <row r="74" spans="1:10" s="1" customFormat="1" ht="18.149999999999999" customHeight="1" x14ac:dyDescent="0.25">
      <c r="A74" s="6">
        <v>13471.9</v>
      </c>
      <c r="B74" s="7" t="s">
        <v>265</v>
      </c>
      <c r="C74" s="7" t="s">
        <v>119</v>
      </c>
      <c r="D74" s="7" t="s">
        <v>266</v>
      </c>
      <c r="E74" s="7" t="s">
        <v>267</v>
      </c>
      <c r="F74" s="7" t="s">
        <v>268</v>
      </c>
      <c r="G74" s="8">
        <v>45525</v>
      </c>
      <c r="H74" s="7" t="s">
        <v>123</v>
      </c>
      <c r="I74" s="7" t="s">
        <v>274</v>
      </c>
      <c r="J74" s="5" t="str">
        <f>VLOOKUP(E74,[1]Lookup!$A$2:$C$268,3)</f>
        <v>Neighbourhoods</v>
      </c>
    </row>
    <row r="75" spans="1:10" s="1" customFormat="1" ht="18.149999999999999" customHeight="1" x14ac:dyDescent="0.25">
      <c r="A75" s="6">
        <v>13358.4</v>
      </c>
      <c r="B75" s="7" t="s">
        <v>275</v>
      </c>
      <c r="C75" s="7" t="s">
        <v>119</v>
      </c>
      <c r="D75" s="7" t="s">
        <v>266</v>
      </c>
      <c r="E75" s="7" t="s">
        <v>267</v>
      </c>
      <c r="F75" s="7" t="s">
        <v>204</v>
      </c>
      <c r="G75" s="8">
        <v>45475</v>
      </c>
      <c r="H75" s="7" t="s">
        <v>38</v>
      </c>
      <c r="I75" s="7" t="s">
        <v>276</v>
      </c>
      <c r="J75" s="5" t="str">
        <f>VLOOKUP(E75,[1]Lookup!$A$2:$C$268,3)</f>
        <v>Neighbourhoods</v>
      </c>
    </row>
    <row r="76" spans="1:10" s="1" customFormat="1" ht="18.149999999999999" customHeight="1" x14ac:dyDescent="0.25">
      <c r="A76" s="6">
        <v>13358.4</v>
      </c>
      <c r="B76" s="7" t="s">
        <v>275</v>
      </c>
      <c r="C76" s="7" t="s">
        <v>119</v>
      </c>
      <c r="D76" s="7" t="s">
        <v>266</v>
      </c>
      <c r="E76" s="7" t="s">
        <v>267</v>
      </c>
      <c r="F76" s="7" t="s">
        <v>204</v>
      </c>
      <c r="G76" s="8">
        <v>45475</v>
      </c>
      <c r="H76" s="7" t="s">
        <v>38</v>
      </c>
      <c r="I76" s="7" t="s">
        <v>277</v>
      </c>
      <c r="J76" s="5" t="str">
        <f>VLOOKUP(E76,[1]Lookup!$A$2:$C$268,3)</f>
        <v>Neighbourhoods</v>
      </c>
    </row>
    <row r="77" spans="1:10" s="1" customFormat="1" ht="18.149999999999999" customHeight="1" x14ac:dyDescent="0.25">
      <c r="A77" s="6">
        <v>13358.4</v>
      </c>
      <c r="B77" s="7" t="s">
        <v>275</v>
      </c>
      <c r="C77" s="7" t="s">
        <v>119</v>
      </c>
      <c r="D77" s="7" t="s">
        <v>266</v>
      </c>
      <c r="E77" s="7" t="s">
        <v>267</v>
      </c>
      <c r="F77" s="7" t="s">
        <v>204</v>
      </c>
      <c r="G77" s="8">
        <v>45527</v>
      </c>
      <c r="H77" s="7" t="s">
        <v>38</v>
      </c>
      <c r="I77" s="7" t="s">
        <v>278</v>
      </c>
      <c r="J77" s="5" t="str">
        <f>VLOOKUP(E77,[1]Lookup!$A$2:$C$268,3)</f>
        <v>Neighbourhoods</v>
      </c>
    </row>
    <row r="78" spans="1:10" s="1" customFormat="1" ht="18.149999999999999" customHeight="1" x14ac:dyDescent="0.25">
      <c r="A78" s="6">
        <v>13356</v>
      </c>
      <c r="B78" s="7" t="s">
        <v>279</v>
      </c>
      <c r="C78" s="7" t="s">
        <v>280</v>
      </c>
      <c r="D78" s="7" t="s">
        <v>280</v>
      </c>
      <c r="E78" s="7" t="s">
        <v>281</v>
      </c>
      <c r="F78" s="7" t="s">
        <v>282</v>
      </c>
      <c r="G78" s="8">
        <v>45475</v>
      </c>
      <c r="H78" s="7" t="s">
        <v>221</v>
      </c>
      <c r="I78" s="7" t="s">
        <v>283</v>
      </c>
      <c r="J78" s="5" t="str">
        <f>VLOOKUP(E78,[1]Lookup!$A$2:$C$268,3)</f>
        <v>Corporate Services</v>
      </c>
    </row>
    <row r="79" spans="1:10" s="1" customFormat="1" ht="18.149999999999999" customHeight="1" x14ac:dyDescent="0.25">
      <c r="A79" s="6">
        <v>13268.1</v>
      </c>
      <c r="B79" s="7" t="s">
        <v>284</v>
      </c>
      <c r="C79" s="7" t="s">
        <v>246</v>
      </c>
      <c r="D79" s="7" t="s">
        <v>285</v>
      </c>
      <c r="E79" s="7" t="s">
        <v>286</v>
      </c>
      <c r="F79" s="7" t="s">
        <v>132</v>
      </c>
      <c r="G79" s="8">
        <v>45531</v>
      </c>
      <c r="H79" s="7" t="s">
        <v>38</v>
      </c>
      <c r="I79" s="7" t="s">
        <v>287</v>
      </c>
      <c r="J79" s="5" t="str">
        <f>VLOOKUP(E79,[1]Lookup!$A$2:$C$268,3)</f>
        <v>Neighbourhoods</v>
      </c>
    </row>
    <row r="80" spans="1:10" s="1" customFormat="1" ht="18.149999999999999" customHeight="1" x14ac:dyDescent="0.25">
      <c r="A80" s="6">
        <v>13225</v>
      </c>
      <c r="B80" s="7" t="s">
        <v>288</v>
      </c>
      <c r="C80" s="7" t="s">
        <v>289</v>
      </c>
      <c r="D80" s="7" t="s">
        <v>290</v>
      </c>
      <c r="E80" s="7" t="s">
        <v>291</v>
      </c>
      <c r="F80" s="7" t="s">
        <v>243</v>
      </c>
      <c r="G80" s="8">
        <v>45503</v>
      </c>
      <c r="H80" s="7" t="s">
        <v>38</v>
      </c>
      <c r="I80" s="7" t="s">
        <v>292</v>
      </c>
      <c r="J80" s="5" t="str">
        <f>VLOOKUP(E80,[1]Lookup!$A$2:$C$268,3)</f>
        <v>Neighbourhoods</v>
      </c>
    </row>
    <row r="81" spans="1:10" s="1" customFormat="1" ht="18.149999999999999" customHeight="1" x14ac:dyDescent="0.25">
      <c r="A81" s="6">
        <v>13120.98</v>
      </c>
      <c r="B81" s="7" t="s">
        <v>107</v>
      </c>
      <c r="C81" s="7" t="s">
        <v>217</v>
      </c>
      <c r="D81" s="7" t="s">
        <v>218</v>
      </c>
      <c r="E81" s="7" t="s">
        <v>219</v>
      </c>
      <c r="F81" s="7" t="s">
        <v>220</v>
      </c>
      <c r="G81" s="8">
        <v>45531</v>
      </c>
      <c r="H81" s="7" t="s">
        <v>221</v>
      </c>
      <c r="I81" s="7" t="s">
        <v>293</v>
      </c>
      <c r="J81" s="5" t="str">
        <f>VLOOKUP(E81,[1]Lookup!$A$2:$C$268,3)</f>
        <v>Economic Growth</v>
      </c>
    </row>
    <row r="82" spans="1:10" s="1" customFormat="1" ht="18.149999999999999" customHeight="1" x14ac:dyDescent="0.25">
      <c r="A82" s="6">
        <v>12948.5</v>
      </c>
      <c r="B82" s="7" t="s">
        <v>88</v>
      </c>
      <c r="C82" s="7" t="s">
        <v>34</v>
      </c>
      <c r="D82" s="7" t="s">
        <v>89</v>
      </c>
      <c r="E82" s="7" t="s">
        <v>90</v>
      </c>
      <c r="F82" s="7" t="s">
        <v>91</v>
      </c>
      <c r="G82" s="8">
        <v>45525</v>
      </c>
      <c r="H82" s="7" t="s">
        <v>92</v>
      </c>
      <c r="I82" s="7" t="s">
        <v>294</v>
      </c>
      <c r="J82" s="5" t="str">
        <f>VLOOKUP(E82,[1]Lookup!$A$2:$C$268,3)</f>
        <v>Economic Growth</v>
      </c>
    </row>
    <row r="83" spans="1:10" s="1" customFormat="1" ht="18.149999999999999" customHeight="1" x14ac:dyDescent="0.25">
      <c r="A83" s="6">
        <v>12738</v>
      </c>
      <c r="B83" s="7" t="s">
        <v>275</v>
      </c>
      <c r="C83" s="7" t="s">
        <v>119</v>
      </c>
      <c r="D83" s="7" t="s">
        <v>266</v>
      </c>
      <c r="E83" s="7" t="s">
        <v>267</v>
      </c>
      <c r="F83" s="7" t="s">
        <v>204</v>
      </c>
      <c r="G83" s="8">
        <v>45475</v>
      </c>
      <c r="H83" s="7" t="s">
        <v>38</v>
      </c>
      <c r="I83" s="7" t="s">
        <v>295</v>
      </c>
      <c r="J83" s="5" t="str">
        <f>VLOOKUP(E83,[1]Lookup!$A$2:$C$268,3)</f>
        <v>Neighbourhoods</v>
      </c>
    </row>
    <row r="84" spans="1:10" s="1" customFormat="1" ht="18.149999999999999" customHeight="1" x14ac:dyDescent="0.25">
      <c r="A84" s="6">
        <v>12600</v>
      </c>
      <c r="B84" s="7" t="s">
        <v>296</v>
      </c>
      <c r="C84" s="7" t="s">
        <v>140</v>
      </c>
      <c r="D84" s="7" t="s">
        <v>175</v>
      </c>
      <c r="E84" s="7" t="s">
        <v>176</v>
      </c>
      <c r="F84" s="7" t="s">
        <v>37</v>
      </c>
      <c r="G84" s="8">
        <v>45482</v>
      </c>
      <c r="H84" s="7" t="s">
        <v>38</v>
      </c>
      <c r="I84" s="7" t="s">
        <v>297</v>
      </c>
      <c r="J84" s="5" t="s">
        <v>178</v>
      </c>
    </row>
    <row r="85" spans="1:10" s="1" customFormat="1" ht="18.149999999999999" customHeight="1" x14ac:dyDescent="0.25">
      <c r="A85" s="6">
        <v>12500</v>
      </c>
      <c r="B85" s="7" t="s">
        <v>298</v>
      </c>
      <c r="C85" s="7" t="s">
        <v>149</v>
      </c>
      <c r="D85" s="7" t="s">
        <v>150</v>
      </c>
      <c r="E85" s="7" t="s">
        <v>151</v>
      </c>
      <c r="F85" s="7" t="s">
        <v>152</v>
      </c>
      <c r="G85" s="8">
        <v>45533</v>
      </c>
      <c r="H85" s="7" t="s">
        <v>38</v>
      </c>
      <c r="I85" s="7" t="s">
        <v>299</v>
      </c>
      <c r="J85" s="5" t="str">
        <f>VLOOKUP(E85,[1]Lookup!$A$2:$C$268,3)</f>
        <v>Economic Growth</v>
      </c>
    </row>
    <row r="86" spans="1:10" s="1" customFormat="1" ht="18.149999999999999" customHeight="1" x14ac:dyDescent="0.25">
      <c r="A86" s="6">
        <v>12300</v>
      </c>
      <c r="B86" s="7" t="s">
        <v>300</v>
      </c>
      <c r="C86" s="7" t="s">
        <v>74</v>
      </c>
      <c r="D86" s="7" t="s">
        <v>301</v>
      </c>
      <c r="E86" s="7" t="s">
        <v>302</v>
      </c>
      <c r="F86" s="7" t="s">
        <v>303</v>
      </c>
      <c r="G86" s="8">
        <v>45527</v>
      </c>
      <c r="H86" s="7" t="s">
        <v>38</v>
      </c>
      <c r="I86" s="7" t="s">
        <v>304</v>
      </c>
      <c r="J86" s="5" t="str">
        <f>VLOOKUP(E86,[1]Lookup!$A$2:$C$268,3)</f>
        <v>Corporate Services</v>
      </c>
    </row>
    <row r="87" spans="1:10" s="1" customFormat="1" ht="18.149999999999999" customHeight="1" x14ac:dyDescent="0.25">
      <c r="A87" s="6">
        <v>11584.97</v>
      </c>
      <c r="B87" s="7" t="s">
        <v>88</v>
      </c>
      <c r="C87" s="7" t="s">
        <v>34</v>
      </c>
      <c r="D87" s="7" t="s">
        <v>89</v>
      </c>
      <c r="E87" s="7" t="s">
        <v>90</v>
      </c>
      <c r="F87" s="7" t="s">
        <v>91</v>
      </c>
      <c r="G87" s="8">
        <v>45525</v>
      </c>
      <c r="H87" s="7" t="s">
        <v>92</v>
      </c>
      <c r="I87" s="7" t="s">
        <v>305</v>
      </c>
      <c r="J87" s="5" t="str">
        <f>VLOOKUP(E87,[1]Lookup!$A$2:$C$268,3)</f>
        <v>Economic Growth</v>
      </c>
    </row>
    <row r="88" spans="1:10" s="1" customFormat="1" ht="18.149999999999999" customHeight="1" x14ac:dyDescent="0.25">
      <c r="A88" s="6">
        <v>10881.59</v>
      </c>
      <c r="B88" s="7" t="s">
        <v>306</v>
      </c>
      <c r="C88" s="7" t="s">
        <v>129</v>
      </c>
      <c r="D88" s="7" t="s">
        <v>130</v>
      </c>
      <c r="E88" s="7" t="s">
        <v>131</v>
      </c>
      <c r="F88" s="7" t="s">
        <v>132</v>
      </c>
      <c r="G88" s="8">
        <v>45503</v>
      </c>
      <c r="H88" s="7" t="s">
        <v>38</v>
      </c>
      <c r="I88" s="7" t="s">
        <v>307</v>
      </c>
      <c r="J88" s="5" t="str">
        <f>VLOOKUP(E88,[1]Lookup!$A$2:$C$268,3)</f>
        <v>Planning</v>
      </c>
    </row>
    <row r="89" spans="1:10" s="1" customFormat="1" ht="18.149999999999999" customHeight="1" x14ac:dyDescent="0.25">
      <c r="A89" s="6">
        <v>10742</v>
      </c>
      <c r="B89" s="7" t="s">
        <v>308</v>
      </c>
      <c r="C89" s="7" t="s">
        <v>73</v>
      </c>
      <c r="D89" s="7" t="s">
        <v>211</v>
      </c>
      <c r="E89" s="7" t="s">
        <v>212</v>
      </c>
      <c r="F89" s="7" t="s">
        <v>213</v>
      </c>
      <c r="G89" s="8">
        <v>45492</v>
      </c>
      <c r="H89" s="7" t="s">
        <v>38</v>
      </c>
      <c r="I89" s="7" t="s">
        <v>309</v>
      </c>
      <c r="J89" s="5" t="str">
        <f>VLOOKUP(E89,[1]Lookup!$A$2:$C$268,3)</f>
        <v>Corporate Services</v>
      </c>
    </row>
    <row r="90" spans="1:10" s="1" customFormat="1" ht="18.149999999999999" customHeight="1" x14ac:dyDescent="0.25">
      <c r="A90" s="6">
        <v>10585</v>
      </c>
      <c r="B90" s="7" t="s">
        <v>310</v>
      </c>
      <c r="C90" s="7" t="s">
        <v>140</v>
      </c>
      <c r="D90" s="7" t="s">
        <v>195</v>
      </c>
      <c r="E90" s="7" t="s">
        <v>196</v>
      </c>
      <c r="F90" s="7" t="s">
        <v>37</v>
      </c>
      <c r="G90" s="8">
        <v>45512</v>
      </c>
      <c r="H90" s="7" t="s">
        <v>38</v>
      </c>
      <c r="I90" s="7" t="s">
        <v>311</v>
      </c>
      <c r="J90" s="5" t="s">
        <v>178</v>
      </c>
    </row>
    <row r="91" spans="1:10" s="1" customFormat="1" ht="18.149999999999999" customHeight="1" x14ac:dyDescent="0.25">
      <c r="A91" s="6">
        <v>10424.76</v>
      </c>
      <c r="B91" s="7" t="s">
        <v>227</v>
      </c>
      <c r="C91" s="7" t="s">
        <v>166</v>
      </c>
      <c r="D91" s="7" t="s">
        <v>312</v>
      </c>
      <c r="E91" s="7" t="s">
        <v>313</v>
      </c>
      <c r="F91" s="7" t="s">
        <v>169</v>
      </c>
      <c r="G91" s="8">
        <v>45551</v>
      </c>
      <c r="H91" s="7" t="s">
        <v>38</v>
      </c>
      <c r="I91" s="7" t="s">
        <v>314</v>
      </c>
      <c r="J91" s="5" t="str">
        <f>VLOOKUP(E91,[1]Lookup!$A$2:$C$268,3)</f>
        <v xml:space="preserve">Chief Executive Department </v>
      </c>
    </row>
    <row r="92" spans="1:10" s="1" customFormat="1" ht="18.149999999999999" customHeight="1" x14ac:dyDescent="0.25">
      <c r="A92" s="6">
        <v>10288</v>
      </c>
      <c r="B92" s="7" t="s">
        <v>315</v>
      </c>
      <c r="C92" s="7" t="s">
        <v>119</v>
      </c>
      <c r="D92" s="7" t="s">
        <v>266</v>
      </c>
      <c r="E92" s="7" t="s">
        <v>267</v>
      </c>
      <c r="F92" s="7" t="s">
        <v>204</v>
      </c>
      <c r="G92" s="8">
        <v>45497</v>
      </c>
      <c r="H92" s="7" t="s">
        <v>38</v>
      </c>
      <c r="I92" s="7" t="s">
        <v>316</v>
      </c>
      <c r="J92" s="5" t="str">
        <f>VLOOKUP(E92,[1]Lookup!$A$2:$C$268,3)</f>
        <v>Neighbourhoods</v>
      </c>
    </row>
    <row r="93" spans="1:10" s="1" customFormat="1" ht="18.149999999999999" customHeight="1" x14ac:dyDescent="0.25">
      <c r="A93" s="6">
        <v>10048.799999999999</v>
      </c>
      <c r="B93" s="7" t="s">
        <v>317</v>
      </c>
      <c r="C93" s="7" t="s">
        <v>34</v>
      </c>
      <c r="D93" s="7" t="s">
        <v>190</v>
      </c>
      <c r="E93" s="7" t="s">
        <v>191</v>
      </c>
      <c r="F93" s="7" t="s">
        <v>37</v>
      </c>
      <c r="G93" s="8">
        <v>45527</v>
      </c>
      <c r="H93" s="7" t="s">
        <v>38</v>
      </c>
      <c r="I93" s="7" t="s">
        <v>318</v>
      </c>
      <c r="J93" s="5" t="str">
        <f>VLOOKUP(E93,[1]Lookup!$A$2:$C$268,3)</f>
        <v>Public Protection</v>
      </c>
    </row>
    <row r="94" spans="1:10" s="1" customFormat="1" ht="18.149999999999999" customHeight="1" x14ac:dyDescent="0.25">
      <c r="A94" s="6">
        <v>10003.5</v>
      </c>
      <c r="B94" s="7" t="s">
        <v>88</v>
      </c>
      <c r="C94" s="7" t="s">
        <v>34</v>
      </c>
      <c r="D94" s="7" t="s">
        <v>89</v>
      </c>
      <c r="E94" s="7" t="s">
        <v>90</v>
      </c>
      <c r="F94" s="7" t="s">
        <v>91</v>
      </c>
      <c r="G94" s="8">
        <v>45559</v>
      </c>
      <c r="H94" s="7" t="s">
        <v>92</v>
      </c>
      <c r="I94" s="7" t="s">
        <v>319</v>
      </c>
      <c r="J94" s="5" t="str">
        <f>VLOOKUP(E94,[1]Lookup!$A$2:$C$268,3)</f>
        <v>Economic Growth</v>
      </c>
    </row>
    <row r="95" spans="1:10" s="1" customFormat="1" ht="18.149999999999999" customHeight="1" x14ac:dyDescent="0.25">
      <c r="A95" s="6">
        <v>10000</v>
      </c>
      <c r="B95" s="7" t="s">
        <v>320</v>
      </c>
      <c r="C95" s="7" t="s">
        <v>18</v>
      </c>
      <c r="D95" s="7" t="s">
        <v>321</v>
      </c>
      <c r="E95" s="7" t="s">
        <v>322</v>
      </c>
      <c r="F95" s="7" t="s">
        <v>21</v>
      </c>
      <c r="G95" s="8">
        <v>45517</v>
      </c>
      <c r="H95" s="7" t="s">
        <v>21</v>
      </c>
      <c r="I95" s="7" t="s">
        <v>323</v>
      </c>
      <c r="J95" s="5" t="str">
        <f>VLOOKUP(E95,[1]Lookup!$A$2:$C$268,3)</f>
        <v>Finance</v>
      </c>
    </row>
    <row r="96" spans="1:10" s="1" customFormat="1" ht="18.149999999999999" customHeight="1" x14ac:dyDescent="0.25">
      <c r="A96" s="6">
        <v>9908.99</v>
      </c>
      <c r="B96" s="7" t="s">
        <v>88</v>
      </c>
      <c r="C96" s="7" t="s">
        <v>34</v>
      </c>
      <c r="D96" s="7" t="s">
        <v>89</v>
      </c>
      <c r="E96" s="7" t="s">
        <v>90</v>
      </c>
      <c r="F96" s="7" t="s">
        <v>91</v>
      </c>
      <c r="G96" s="8">
        <v>45525</v>
      </c>
      <c r="H96" s="7" t="s">
        <v>92</v>
      </c>
      <c r="I96" s="7" t="s">
        <v>324</v>
      </c>
      <c r="J96" s="5" t="str">
        <f>VLOOKUP(E96,[1]Lookup!$A$2:$C$268,3)</f>
        <v>Economic Growth</v>
      </c>
    </row>
    <row r="97" spans="1:10" s="1" customFormat="1" ht="18.149999999999999" customHeight="1" x14ac:dyDescent="0.25">
      <c r="A97" s="6">
        <v>9794.0400000000009</v>
      </c>
      <c r="B97" s="7" t="s">
        <v>325</v>
      </c>
      <c r="C97" s="7" t="s">
        <v>140</v>
      </c>
      <c r="D97" s="7" t="s">
        <v>175</v>
      </c>
      <c r="E97" s="7" t="s">
        <v>176</v>
      </c>
      <c r="F97" s="7" t="s">
        <v>37</v>
      </c>
      <c r="G97" s="8">
        <v>45485</v>
      </c>
      <c r="H97" s="7" t="s">
        <v>38</v>
      </c>
      <c r="I97" s="7" t="s">
        <v>326</v>
      </c>
      <c r="J97" s="5" t="s">
        <v>178</v>
      </c>
    </row>
    <row r="98" spans="1:10" s="1" customFormat="1" ht="18.149999999999999" customHeight="1" x14ac:dyDescent="0.25">
      <c r="A98" s="6">
        <v>9613</v>
      </c>
      <c r="B98" s="7" t="s">
        <v>271</v>
      </c>
      <c r="C98" s="7" t="s">
        <v>34</v>
      </c>
      <c r="D98" s="7" t="s">
        <v>190</v>
      </c>
      <c r="E98" s="7" t="s">
        <v>191</v>
      </c>
      <c r="F98" s="7" t="s">
        <v>37</v>
      </c>
      <c r="G98" s="8">
        <v>45533</v>
      </c>
      <c r="H98" s="7" t="s">
        <v>38</v>
      </c>
      <c r="I98" s="7" t="s">
        <v>327</v>
      </c>
      <c r="J98" s="5" t="str">
        <f>VLOOKUP(E98,[1]Lookup!$A$2:$C$268,3)</f>
        <v>Public Protection</v>
      </c>
    </row>
    <row r="99" spans="1:10" s="1" customFormat="1" ht="18.149999999999999" customHeight="1" x14ac:dyDescent="0.25">
      <c r="A99" s="6">
        <v>9560.24</v>
      </c>
      <c r="B99" s="7" t="s">
        <v>328</v>
      </c>
      <c r="C99" s="7" t="s">
        <v>149</v>
      </c>
      <c r="D99" s="7" t="s">
        <v>329</v>
      </c>
      <c r="E99" s="7" t="s">
        <v>330</v>
      </c>
      <c r="F99" s="7" t="s">
        <v>282</v>
      </c>
      <c r="G99" s="8">
        <v>45525</v>
      </c>
      <c r="H99" s="7" t="s">
        <v>221</v>
      </c>
      <c r="I99" s="7" t="s">
        <v>331</v>
      </c>
      <c r="J99" s="5" t="str">
        <f>VLOOKUP(E99,[1]Lookup!$A$2:$C$268,3)</f>
        <v>Public Protection</v>
      </c>
    </row>
    <row r="100" spans="1:10" s="1" customFormat="1" ht="18.149999999999999" customHeight="1" x14ac:dyDescent="0.25">
      <c r="A100" s="6">
        <v>9457.5</v>
      </c>
      <c r="B100" s="7" t="s">
        <v>79</v>
      </c>
      <c r="C100" s="7" t="s">
        <v>223</v>
      </c>
      <c r="D100" s="7" t="s">
        <v>332</v>
      </c>
      <c r="E100" s="7" t="s">
        <v>333</v>
      </c>
      <c r="F100" s="7" t="s">
        <v>260</v>
      </c>
      <c r="G100" s="8">
        <v>45554</v>
      </c>
      <c r="H100" s="7" t="s">
        <v>38</v>
      </c>
      <c r="I100" s="7" t="s">
        <v>334</v>
      </c>
      <c r="J100" s="5" t="str">
        <f>VLOOKUP(E100,[1]Lookup!$A$2:$C$268,3)</f>
        <v>Corporate Services</v>
      </c>
    </row>
    <row r="101" spans="1:10" s="1" customFormat="1" ht="18.149999999999999" customHeight="1" x14ac:dyDescent="0.25">
      <c r="A101" s="6">
        <v>9400</v>
      </c>
      <c r="B101" s="7" t="s">
        <v>335</v>
      </c>
      <c r="C101" s="7" t="s">
        <v>246</v>
      </c>
      <c r="D101" s="7" t="s">
        <v>336</v>
      </c>
      <c r="E101" s="7" t="s">
        <v>337</v>
      </c>
      <c r="F101" s="7" t="s">
        <v>152</v>
      </c>
      <c r="G101" s="8">
        <v>45547</v>
      </c>
      <c r="H101" s="7" t="s">
        <v>38</v>
      </c>
      <c r="I101" s="7" t="s">
        <v>338</v>
      </c>
      <c r="J101" s="5" t="str">
        <f>VLOOKUP(E101,[1]Lookup!$A$2:$C$268,3)</f>
        <v>Neighbourhoods</v>
      </c>
    </row>
    <row r="102" spans="1:10" s="1" customFormat="1" ht="18.149999999999999" customHeight="1" x14ac:dyDescent="0.25">
      <c r="A102" s="6">
        <v>9200</v>
      </c>
      <c r="B102" s="7" t="s">
        <v>339</v>
      </c>
      <c r="C102" s="7" t="s">
        <v>140</v>
      </c>
      <c r="D102" s="7" t="s">
        <v>175</v>
      </c>
      <c r="E102" s="7" t="s">
        <v>176</v>
      </c>
      <c r="F102" s="7" t="s">
        <v>37</v>
      </c>
      <c r="G102" s="8">
        <v>45561</v>
      </c>
      <c r="H102" s="7" t="s">
        <v>38</v>
      </c>
      <c r="I102" s="7" t="s">
        <v>340</v>
      </c>
      <c r="J102" s="5" t="s">
        <v>178</v>
      </c>
    </row>
    <row r="103" spans="1:10" s="1" customFormat="1" ht="18.149999999999999" customHeight="1" x14ac:dyDescent="0.25">
      <c r="A103" s="6">
        <v>8804.8799999999992</v>
      </c>
      <c r="B103" s="7" t="s">
        <v>210</v>
      </c>
      <c r="C103" s="7" t="s">
        <v>73</v>
      </c>
      <c r="D103" s="7" t="s">
        <v>211</v>
      </c>
      <c r="E103" s="7" t="s">
        <v>212</v>
      </c>
      <c r="F103" s="7" t="s">
        <v>213</v>
      </c>
      <c r="G103" s="8">
        <v>45517</v>
      </c>
      <c r="H103" s="7" t="s">
        <v>38</v>
      </c>
      <c r="I103" s="7" t="s">
        <v>341</v>
      </c>
      <c r="J103" s="5" t="str">
        <f>VLOOKUP(E103,[1]Lookup!$A$2:$C$268,3)</f>
        <v>Corporate Services</v>
      </c>
    </row>
    <row r="104" spans="1:10" s="1" customFormat="1" ht="18.149999999999999" customHeight="1" x14ac:dyDescent="0.25">
      <c r="A104" s="6">
        <v>8623.1</v>
      </c>
      <c r="B104" s="7" t="s">
        <v>342</v>
      </c>
      <c r="C104" s="7" t="s">
        <v>113</v>
      </c>
      <c r="D104" s="7" t="s">
        <v>343</v>
      </c>
      <c r="E104" s="7" t="s">
        <v>344</v>
      </c>
      <c r="F104" s="7" t="s">
        <v>345</v>
      </c>
      <c r="G104" s="8">
        <v>45525</v>
      </c>
      <c r="H104" s="7" t="s">
        <v>221</v>
      </c>
      <c r="I104" s="7" t="s">
        <v>346</v>
      </c>
      <c r="J104" s="5" t="str">
        <f>VLOOKUP(E104,[1]Lookup!$A$2:$C$268,3)</f>
        <v>Neighbourhoods</v>
      </c>
    </row>
    <row r="105" spans="1:10" s="1" customFormat="1" ht="18.149999999999999" customHeight="1" x14ac:dyDescent="0.25">
      <c r="A105" s="6">
        <v>8601.74</v>
      </c>
      <c r="B105" s="7" t="s">
        <v>99</v>
      </c>
      <c r="C105" s="7" t="s">
        <v>100</v>
      </c>
      <c r="D105" s="7" t="s">
        <v>101</v>
      </c>
      <c r="E105" s="7" t="s">
        <v>102</v>
      </c>
      <c r="F105" s="7" t="s">
        <v>103</v>
      </c>
      <c r="G105" s="8">
        <v>45497</v>
      </c>
      <c r="H105" s="7" t="s">
        <v>92</v>
      </c>
      <c r="I105" s="7" t="s">
        <v>347</v>
      </c>
      <c r="J105" s="5" t="str">
        <f>VLOOKUP(E105,[1]Lookup!$A$2:$C$268,3)</f>
        <v>Planning</v>
      </c>
    </row>
    <row r="106" spans="1:10" s="1" customFormat="1" ht="18.149999999999999" customHeight="1" x14ac:dyDescent="0.25">
      <c r="A106" s="6">
        <v>8140</v>
      </c>
      <c r="B106" s="7" t="s">
        <v>348</v>
      </c>
      <c r="C106" s="7" t="s">
        <v>119</v>
      </c>
      <c r="D106" s="7" t="s">
        <v>349</v>
      </c>
      <c r="E106" s="7" t="s">
        <v>350</v>
      </c>
      <c r="F106" s="7" t="s">
        <v>204</v>
      </c>
      <c r="G106" s="8">
        <v>45503</v>
      </c>
      <c r="H106" s="7" t="s">
        <v>38</v>
      </c>
      <c r="I106" s="7" t="s">
        <v>351</v>
      </c>
      <c r="J106" s="5" t="str">
        <f>VLOOKUP(E106,[1]Lookup!$A$2:$C$268,3)</f>
        <v>Neighbourhoods</v>
      </c>
    </row>
    <row r="107" spans="1:10" s="1" customFormat="1" ht="18.149999999999999" customHeight="1" x14ac:dyDescent="0.25">
      <c r="A107" s="6">
        <v>8084.07</v>
      </c>
      <c r="B107" s="7" t="s">
        <v>352</v>
      </c>
      <c r="C107" s="7" t="s">
        <v>58</v>
      </c>
      <c r="D107" s="7" t="s">
        <v>59</v>
      </c>
      <c r="E107" s="7" t="s">
        <v>60</v>
      </c>
      <c r="F107" s="7" t="s">
        <v>353</v>
      </c>
      <c r="G107" s="8">
        <v>45512</v>
      </c>
      <c r="H107" s="7" t="s">
        <v>38</v>
      </c>
      <c r="I107" s="7" t="s">
        <v>354</v>
      </c>
      <c r="J107" s="5" t="str">
        <f>VLOOKUP(E107,[1]Lookup!$A$2:$C$268,3)</f>
        <v xml:space="preserve">Chief Executive Department </v>
      </c>
    </row>
    <row r="108" spans="1:10" s="1" customFormat="1" ht="18.149999999999999" customHeight="1" x14ac:dyDescent="0.25">
      <c r="A108" s="6">
        <v>8000</v>
      </c>
      <c r="B108" s="7" t="s">
        <v>51</v>
      </c>
      <c r="C108" s="7" t="s">
        <v>217</v>
      </c>
      <c r="D108" s="7" t="s">
        <v>355</v>
      </c>
      <c r="E108" s="7" t="s">
        <v>356</v>
      </c>
      <c r="F108" s="7" t="s">
        <v>37</v>
      </c>
      <c r="G108" s="8">
        <v>45551</v>
      </c>
      <c r="H108" s="7" t="s">
        <v>38</v>
      </c>
      <c r="I108" s="7" t="s">
        <v>357</v>
      </c>
      <c r="J108" s="5" t="str">
        <f>VLOOKUP(E108,[1]Lookup!$A$2:$C$268,3)</f>
        <v>Economic Growth</v>
      </c>
    </row>
    <row r="109" spans="1:10" s="1" customFormat="1" ht="18.149999999999999" customHeight="1" x14ac:dyDescent="0.25">
      <c r="A109" s="6">
        <v>7925.37</v>
      </c>
      <c r="B109" s="7" t="s">
        <v>358</v>
      </c>
      <c r="C109" s="7" t="s">
        <v>34</v>
      </c>
      <c r="D109" s="7" t="s">
        <v>190</v>
      </c>
      <c r="E109" s="7" t="s">
        <v>191</v>
      </c>
      <c r="F109" s="7" t="s">
        <v>37</v>
      </c>
      <c r="G109" s="8">
        <v>45512</v>
      </c>
      <c r="H109" s="7" t="s">
        <v>38</v>
      </c>
      <c r="I109" s="7" t="s">
        <v>359</v>
      </c>
      <c r="J109" s="5" t="str">
        <f>VLOOKUP(E109,[1]Lookup!$A$2:$C$268,3)</f>
        <v>Public Protection</v>
      </c>
    </row>
    <row r="110" spans="1:10" s="1" customFormat="1" ht="18.149999999999999" customHeight="1" x14ac:dyDescent="0.25">
      <c r="A110" s="6">
        <v>7900</v>
      </c>
      <c r="B110" s="7" t="s">
        <v>360</v>
      </c>
      <c r="C110" s="7" t="s">
        <v>361</v>
      </c>
      <c r="D110" s="7" t="s">
        <v>362</v>
      </c>
      <c r="E110" s="7" t="s">
        <v>363</v>
      </c>
      <c r="F110" s="7" t="s">
        <v>162</v>
      </c>
      <c r="G110" s="8">
        <v>45525</v>
      </c>
      <c r="H110" s="7" t="s">
        <v>38</v>
      </c>
      <c r="I110" s="7" t="s">
        <v>364</v>
      </c>
      <c r="J110" s="5" t="str">
        <f>VLOOKUP(E110,[1]Lookup!$A$2:$C$268,3)</f>
        <v>Finance</v>
      </c>
    </row>
    <row r="111" spans="1:10" s="1" customFormat="1" ht="18.149999999999999" customHeight="1" x14ac:dyDescent="0.25">
      <c r="A111" s="6">
        <v>7800</v>
      </c>
      <c r="B111" s="7" t="s">
        <v>365</v>
      </c>
      <c r="C111" s="7" t="s">
        <v>18</v>
      </c>
      <c r="D111" s="7" t="s">
        <v>186</v>
      </c>
      <c r="E111" s="7" t="s">
        <v>187</v>
      </c>
      <c r="F111" s="7" t="s">
        <v>21</v>
      </c>
      <c r="G111" s="8">
        <v>45517</v>
      </c>
      <c r="H111" s="7" t="s">
        <v>21</v>
      </c>
      <c r="I111" s="7" t="s">
        <v>366</v>
      </c>
      <c r="J111" s="5" t="str">
        <f>VLOOKUP(E111,[1]Lookup!$A$2:$C$268,3)</f>
        <v>Finance</v>
      </c>
    </row>
    <row r="112" spans="1:10" s="1" customFormat="1" ht="18.149999999999999" customHeight="1" x14ac:dyDescent="0.25">
      <c r="A112" s="6">
        <v>7641</v>
      </c>
      <c r="B112" s="7" t="s">
        <v>128</v>
      </c>
      <c r="C112" s="7" t="s">
        <v>129</v>
      </c>
      <c r="D112" s="7" t="s">
        <v>130</v>
      </c>
      <c r="E112" s="7" t="s">
        <v>131</v>
      </c>
      <c r="F112" s="7" t="s">
        <v>132</v>
      </c>
      <c r="G112" s="8">
        <v>45499</v>
      </c>
      <c r="H112" s="7" t="s">
        <v>38</v>
      </c>
      <c r="I112" s="7" t="s">
        <v>367</v>
      </c>
      <c r="J112" s="5" t="str">
        <f>VLOOKUP(E112,[1]Lookup!$A$2:$C$268,3)</f>
        <v>Planning</v>
      </c>
    </row>
    <row r="113" spans="1:10" s="1" customFormat="1" ht="18.149999999999999" customHeight="1" x14ac:dyDescent="0.25">
      <c r="A113" s="6">
        <v>7624</v>
      </c>
      <c r="B113" s="7" t="s">
        <v>368</v>
      </c>
      <c r="C113" s="7" t="s">
        <v>217</v>
      </c>
      <c r="D113" s="7" t="s">
        <v>218</v>
      </c>
      <c r="E113" s="7" t="s">
        <v>219</v>
      </c>
      <c r="F113" s="7" t="s">
        <v>238</v>
      </c>
      <c r="G113" s="8">
        <v>45545</v>
      </c>
      <c r="H113" s="7" t="s">
        <v>221</v>
      </c>
      <c r="I113" s="7" t="s">
        <v>369</v>
      </c>
      <c r="J113" s="5" t="str">
        <f>VLOOKUP(E113,[1]Lookup!$A$2:$C$268,3)</f>
        <v>Economic Growth</v>
      </c>
    </row>
    <row r="114" spans="1:10" s="5" customFormat="1" ht="18.149999999999999" customHeight="1" x14ac:dyDescent="0.25">
      <c r="A114" s="2">
        <v>7500</v>
      </c>
      <c r="B114" s="3" t="s">
        <v>370</v>
      </c>
      <c r="C114" s="3" t="s">
        <v>280</v>
      </c>
      <c r="D114" s="3" t="s">
        <v>280</v>
      </c>
      <c r="E114" s="3" t="s">
        <v>281</v>
      </c>
      <c r="F114" s="3" t="s">
        <v>371</v>
      </c>
      <c r="G114" s="4">
        <v>45485</v>
      </c>
      <c r="H114" s="3" t="s">
        <v>221</v>
      </c>
      <c r="I114" s="3" t="s">
        <v>372</v>
      </c>
      <c r="J114" s="5" t="str">
        <f>VLOOKUP(E114,[1]Lookup!$A$2:$C$268,3)</f>
        <v>Corporate Services</v>
      </c>
    </row>
    <row r="115" spans="1:10" s="1" customFormat="1" ht="18.149999999999999" customHeight="1" x14ac:dyDescent="0.25">
      <c r="A115" s="6">
        <v>7230</v>
      </c>
      <c r="B115" s="7" t="s">
        <v>373</v>
      </c>
      <c r="C115" s="7" t="s">
        <v>34</v>
      </c>
      <c r="D115" s="7" t="s">
        <v>89</v>
      </c>
      <c r="E115" s="7" t="s">
        <v>90</v>
      </c>
      <c r="F115" s="7" t="s">
        <v>91</v>
      </c>
      <c r="G115" s="8">
        <v>45503</v>
      </c>
      <c r="H115" s="7" t="s">
        <v>92</v>
      </c>
      <c r="I115" s="7" t="s">
        <v>374</v>
      </c>
      <c r="J115" s="5" t="str">
        <f>VLOOKUP(E115,[1]Lookup!$A$2:$C$268,3)</f>
        <v>Economic Growth</v>
      </c>
    </row>
    <row r="116" spans="1:10" s="1" customFormat="1" ht="18.149999999999999" customHeight="1" x14ac:dyDescent="0.25">
      <c r="A116" s="6">
        <v>7115</v>
      </c>
      <c r="B116" s="7" t="s">
        <v>375</v>
      </c>
      <c r="C116" s="7" t="s">
        <v>34</v>
      </c>
      <c r="D116" s="7" t="s">
        <v>190</v>
      </c>
      <c r="E116" s="7" t="s">
        <v>191</v>
      </c>
      <c r="F116" s="7" t="s">
        <v>37</v>
      </c>
      <c r="G116" s="8">
        <v>45512</v>
      </c>
      <c r="H116" s="7" t="s">
        <v>38</v>
      </c>
      <c r="I116" s="7" t="s">
        <v>376</v>
      </c>
      <c r="J116" s="5" t="str">
        <f>VLOOKUP(E116,[1]Lookup!$A$2:$C$268,3)</f>
        <v>Public Protection</v>
      </c>
    </row>
    <row r="117" spans="1:10" s="1" customFormat="1" ht="18.149999999999999" customHeight="1" x14ac:dyDescent="0.25">
      <c r="A117" s="6">
        <v>7038</v>
      </c>
      <c r="B117" s="7" t="s">
        <v>375</v>
      </c>
      <c r="C117" s="7" t="s">
        <v>34</v>
      </c>
      <c r="D117" s="7" t="s">
        <v>190</v>
      </c>
      <c r="E117" s="7" t="s">
        <v>191</v>
      </c>
      <c r="F117" s="7" t="s">
        <v>37</v>
      </c>
      <c r="G117" s="8">
        <v>45527</v>
      </c>
      <c r="H117" s="7" t="s">
        <v>38</v>
      </c>
      <c r="I117" s="7" t="s">
        <v>377</v>
      </c>
      <c r="J117" s="5" t="str">
        <f>VLOOKUP(E117,[1]Lookup!$A$2:$C$268,3)</f>
        <v>Public Protection</v>
      </c>
    </row>
    <row r="118" spans="1:10" s="1" customFormat="1" ht="18.149999999999999" customHeight="1" x14ac:dyDescent="0.25">
      <c r="A118" s="6">
        <v>7029.28</v>
      </c>
      <c r="B118" s="7" t="s">
        <v>378</v>
      </c>
      <c r="C118" s="7" t="s">
        <v>140</v>
      </c>
      <c r="D118" s="7" t="s">
        <v>175</v>
      </c>
      <c r="E118" s="7" t="s">
        <v>176</v>
      </c>
      <c r="F118" s="7" t="s">
        <v>37</v>
      </c>
      <c r="G118" s="8">
        <v>45485</v>
      </c>
      <c r="H118" s="7" t="s">
        <v>38</v>
      </c>
      <c r="I118" s="7" t="s">
        <v>379</v>
      </c>
      <c r="J118" s="5" t="s">
        <v>178</v>
      </c>
    </row>
    <row r="119" spans="1:10" s="1" customFormat="1" ht="18.149999999999999" customHeight="1" x14ac:dyDescent="0.25">
      <c r="A119" s="6">
        <v>6938.76</v>
      </c>
      <c r="B119" s="7" t="s">
        <v>380</v>
      </c>
      <c r="C119" s="7" t="s">
        <v>149</v>
      </c>
      <c r="D119" s="7" t="s">
        <v>150</v>
      </c>
      <c r="E119" s="7" t="s">
        <v>151</v>
      </c>
      <c r="F119" s="7" t="s">
        <v>152</v>
      </c>
      <c r="G119" s="8">
        <v>45485</v>
      </c>
      <c r="H119" s="7" t="s">
        <v>38</v>
      </c>
      <c r="I119" s="7" t="s">
        <v>381</v>
      </c>
      <c r="J119" s="5" t="str">
        <f>VLOOKUP(E119,[1]Lookup!$A$2:$C$268,3)</f>
        <v>Economic Growth</v>
      </c>
    </row>
    <row r="120" spans="1:10" s="1" customFormat="1" ht="18.149999999999999" customHeight="1" x14ac:dyDescent="0.25">
      <c r="A120" s="6">
        <v>6930</v>
      </c>
      <c r="B120" s="7" t="s">
        <v>194</v>
      </c>
      <c r="C120" s="7" t="s">
        <v>140</v>
      </c>
      <c r="D120" s="7" t="s">
        <v>195</v>
      </c>
      <c r="E120" s="7" t="s">
        <v>196</v>
      </c>
      <c r="F120" s="7" t="s">
        <v>37</v>
      </c>
      <c r="G120" s="8">
        <v>45547</v>
      </c>
      <c r="H120" s="7" t="s">
        <v>38</v>
      </c>
      <c r="I120" s="7" t="s">
        <v>382</v>
      </c>
      <c r="J120" s="5" t="s">
        <v>178</v>
      </c>
    </row>
    <row r="121" spans="1:10" s="5" customFormat="1" ht="18.149999999999999" customHeight="1" x14ac:dyDescent="0.25">
      <c r="A121" s="2">
        <v>6928.57</v>
      </c>
      <c r="B121" s="3" t="s">
        <v>383</v>
      </c>
      <c r="C121" s="3" t="s">
        <v>73</v>
      </c>
      <c r="D121" s="3" t="s">
        <v>211</v>
      </c>
      <c r="E121" s="3" t="s">
        <v>212</v>
      </c>
      <c r="F121" s="3" t="s">
        <v>213</v>
      </c>
      <c r="G121" s="4">
        <v>45497</v>
      </c>
      <c r="H121" s="3" t="s">
        <v>38</v>
      </c>
      <c r="I121" s="3" t="s">
        <v>384</v>
      </c>
      <c r="J121" s="5" t="str">
        <f>VLOOKUP(E121,[1]Lookup!$A$2:$C$268,3)</f>
        <v>Corporate Services</v>
      </c>
    </row>
    <row r="122" spans="1:10" s="5" customFormat="1" ht="18.149999999999999" customHeight="1" x14ac:dyDescent="0.25">
      <c r="A122" s="2">
        <v>6868.4</v>
      </c>
      <c r="B122" s="3" t="s">
        <v>385</v>
      </c>
      <c r="C122" s="3" t="s">
        <v>34</v>
      </c>
      <c r="D122" s="3" t="s">
        <v>190</v>
      </c>
      <c r="E122" s="3" t="s">
        <v>191</v>
      </c>
      <c r="F122" s="3" t="s">
        <v>37</v>
      </c>
      <c r="G122" s="4">
        <v>45492</v>
      </c>
      <c r="H122" s="3" t="s">
        <v>38</v>
      </c>
      <c r="I122" s="3" t="s">
        <v>386</v>
      </c>
      <c r="J122" s="5" t="str">
        <f>VLOOKUP(E122,[1]Lookup!$A$2:$C$268,3)</f>
        <v>Public Protection</v>
      </c>
    </row>
    <row r="123" spans="1:10" s="1" customFormat="1" ht="18.149999999999999" customHeight="1" x14ac:dyDescent="0.25">
      <c r="A123" s="6">
        <v>6670.01</v>
      </c>
      <c r="B123" s="7" t="s">
        <v>342</v>
      </c>
      <c r="C123" s="7" t="s">
        <v>113</v>
      </c>
      <c r="D123" s="7" t="s">
        <v>343</v>
      </c>
      <c r="E123" s="7" t="s">
        <v>344</v>
      </c>
      <c r="F123" s="7" t="s">
        <v>345</v>
      </c>
      <c r="G123" s="8">
        <v>45525</v>
      </c>
      <c r="H123" s="7" t="s">
        <v>221</v>
      </c>
      <c r="I123" s="7" t="s">
        <v>387</v>
      </c>
      <c r="J123" s="5" t="str">
        <f>VLOOKUP(E123,[1]Lookup!$A$2:$C$268,3)</f>
        <v>Neighbourhoods</v>
      </c>
    </row>
    <row r="124" spans="1:10" s="1" customFormat="1" ht="18.149999999999999" customHeight="1" x14ac:dyDescent="0.25">
      <c r="A124" s="6">
        <v>6622</v>
      </c>
      <c r="B124" s="7" t="s">
        <v>375</v>
      </c>
      <c r="C124" s="7" t="s">
        <v>34</v>
      </c>
      <c r="D124" s="7" t="s">
        <v>190</v>
      </c>
      <c r="E124" s="7" t="s">
        <v>191</v>
      </c>
      <c r="F124" s="7" t="s">
        <v>37</v>
      </c>
      <c r="G124" s="8">
        <v>45533</v>
      </c>
      <c r="H124" s="7" t="s">
        <v>38</v>
      </c>
      <c r="I124" s="7" t="s">
        <v>388</v>
      </c>
      <c r="J124" s="5" t="str">
        <f>VLOOKUP(E124,[1]Lookup!$A$2:$C$268,3)</f>
        <v>Public Protection</v>
      </c>
    </row>
    <row r="125" spans="1:10" s="1" customFormat="1" ht="18.149999999999999" customHeight="1" x14ac:dyDescent="0.25">
      <c r="A125" s="6">
        <v>6615</v>
      </c>
      <c r="B125" s="7" t="s">
        <v>389</v>
      </c>
      <c r="C125" s="7" t="s">
        <v>119</v>
      </c>
      <c r="D125" s="7" t="s">
        <v>390</v>
      </c>
      <c r="E125" s="7" t="s">
        <v>391</v>
      </c>
      <c r="F125" s="7" t="s">
        <v>392</v>
      </c>
      <c r="G125" s="8">
        <v>45503</v>
      </c>
      <c r="H125" s="7" t="s">
        <v>62</v>
      </c>
      <c r="I125" s="7" t="s">
        <v>393</v>
      </c>
      <c r="J125" s="5" t="str">
        <f>VLOOKUP(E125,[1]Lookup!$A$2:$C$268,3)</f>
        <v>Neighbourhoods</v>
      </c>
    </row>
    <row r="126" spans="1:10" s="1" customFormat="1" ht="18.149999999999999" customHeight="1" x14ac:dyDescent="0.25">
      <c r="A126" s="6">
        <v>6600</v>
      </c>
      <c r="B126" s="7" t="s">
        <v>394</v>
      </c>
      <c r="C126" s="7" t="s">
        <v>74</v>
      </c>
      <c r="D126" s="7" t="s">
        <v>301</v>
      </c>
      <c r="E126" s="7" t="s">
        <v>302</v>
      </c>
      <c r="F126" s="7" t="s">
        <v>303</v>
      </c>
      <c r="G126" s="8">
        <v>45520</v>
      </c>
      <c r="H126" s="7" t="s">
        <v>38</v>
      </c>
      <c r="I126" s="7" t="s">
        <v>395</v>
      </c>
      <c r="J126" s="5" t="str">
        <f>VLOOKUP(E126,[1]Lookup!$A$2:$C$268,3)</f>
        <v>Corporate Services</v>
      </c>
    </row>
    <row r="127" spans="1:10" s="1" customFormat="1" ht="18.149999999999999" customHeight="1" x14ac:dyDescent="0.25">
      <c r="A127" s="6">
        <v>6586</v>
      </c>
      <c r="B127" s="7" t="s">
        <v>396</v>
      </c>
      <c r="C127" s="7" t="s">
        <v>246</v>
      </c>
      <c r="D127" s="7" t="s">
        <v>397</v>
      </c>
      <c r="E127" s="7" t="s">
        <v>398</v>
      </c>
      <c r="F127" s="7" t="s">
        <v>152</v>
      </c>
      <c r="G127" s="8">
        <v>45485</v>
      </c>
      <c r="H127" s="7" t="s">
        <v>38</v>
      </c>
      <c r="I127" s="7" t="s">
        <v>399</v>
      </c>
      <c r="J127" s="5" t="str">
        <f>VLOOKUP(E127,[1]Lookup!$A$2:$C$268,3)</f>
        <v>Neighbourhoods</v>
      </c>
    </row>
    <row r="128" spans="1:10" s="1" customFormat="1" ht="18.149999999999999" customHeight="1" x14ac:dyDescent="0.25">
      <c r="A128" s="6">
        <v>6553.3</v>
      </c>
      <c r="B128" s="7" t="s">
        <v>400</v>
      </c>
      <c r="C128" s="7" t="s">
        <v>119</v>
      </c>
      <c r="D128" s="7" t="s">
        <v>207</v>
      </c>
      <c r="E128" s="7" t="s">
        <v>208</v>
      </c>
      <c r="F128" s="7" t="s">
        <v>401</v>
      </c>
      <c r="G128" s="8">
        <v>45545</v>
      </c>
      <c r="H128" s="7" t="s">
        <v>38</v>
      </c>
      <c r="I128" s="7" t="s">
        <v>402</v>
      </c>
      <c r="J128" s="5" t="str">
        <f>VLOOKUP(E128,[1]Lookup!$A$2:$C$268,3)</f>
        <v>Neighbourhoods</v>
      </c>
    </row>
    <row r="129" spans="1:10" s="1" customFormat="1" ht="18.149999999999999" customHeight="1" x14ac:dyDescent="0.25">
      <c r="A129" s="6">
        <v>6375</v>
      </c>
      <c r="B129" s="7" t="s">
        <v>403</v>
      </c>
      <c r="C129" s="7" t="s">
        <v>74</v>
      </c>
      <c r="D129" s="7" t="s">
        <v>75</v>
      </c>
      <c r="E129" s="7" t="s">
        <v>76</v>
      </c>
      <c r="F129" s="7" t="s">
        <v>404</v>
      </c>
      <c r="G129" s="8">
        <v>45492</v>
      </c>
      <c r="H129" s="7" t="s">
        <v>38</v>
      </c>
      <c r="I129" s="7" t="s">
        <v>405</v>
      </c>
      <c r="J129" s="5" t="str">
        <f>VLOOKUP(E129,[1]Lookup!$A$2:$C$268,3)</f>
        <v>Corporate Services</v>
      </c>
    </row>
    <row r="130" spans="1:10" s="5" customFormat="1" ht="18.149999999999999" customHeight="1" x14ac:dyDescent="0.25">
      <c r="A130" s="2">
        <v>6152</v>
      </c>
      <c r="B130" s="3" t="s">
        <v>406</v>
      </c>
      <c r="C130" s="3" t="s">
        <v>140</v>
      </c>
      <c r="D130" s="3" t="s">
        <v>195</v>
      </c>
      <c r="E130" s="3" t="s">
        <v>196</v>
      </c>
      <c r="F130" s="3" t="s">
        <v>37</v>
      </c>
      <c r="G130" s="4">
        <v>45512</v>
      </c>
      <c r="H130" s="3" t="s">
        <v>38</v>
      </c>
      <c r="I130" s="3" t="s">
        <v>407</v>
      </c>
      <c r="J130" s="5" t="s">
        <v>178</v>
      </c>
    </row>
    <row r="131" spans="1:10" s="5" customFormat="1" ht="18.149999999999999" customHeight="1" x14ac:dyDescent="0.25">
      <c r="A131" s="2">
        <v>6132.89</v>
      </c>
      <c r="B131" s="3" t="s">
        <v>107</v>
      </c>
      <c r="C131" s="3" t="s">
        <v>217</v>
      </c>
      <c r="D131" s="3" t="s">
        <v>218</v>
      </c>
      <c r="E131" s="3" t="s">
        <v>219</v>
      </c>
      <c r="F131" s="3" t="s">
        <v>345</v>
      </c>
      <c r="G131" s="4">
        <v>45531</v>
      </c>
      <c r="H131" s="3" t="s">
        <v>221</v>
      </c>
      <c r="I131" s="3" t="s">
        <v>222</v>
      </c>
      <c r="J131" s="5" t="str">
        <f>VLOOKUP(E131,[1]Lookup!$A$2:$C$268,3)</f>
        <v>Economic Growth</v>
      </c>
    </row>
    <row r="132" spans="1:10" s="1" customFormat="1" ht="18.149999999999999" customHeight="1" x14ac:dyDescent="0.25">
      <c r="A132" s="6">
        <v>6128</v>
      </c>
      <c r="B132" s="7" t="s">
        <v>408</v>
      </c>
      <c r="C132" s="7" t="s">
        <v>34</v>
      </c>
      <c r="D132" s="7" t="s">
        <v>190</v>
      </c>
      <c r="E132" s="7" t="s">
        <v>191</v>
      </c>
      <c r="F132" s="7" t="s">
        <v>37</v>
      </c>
      <c r="G132" s="8">
        <v>45503</v>
      </c>
      <c r="H132" s="7" t="s">
        <v>38</v>
      </c>
      <c r="I132" s="7" t="s">
        <v>409</v>
      </c>
      <c r="J132" s="5" t="str">
        <f>VLOOKUP(E132,[1]Lookup!$A$2:$C$268,3)</f>
        <v>Public Protection</v>
      </c>
    </row>
    <row r="133" spans="1:10" s="1" customFormat="1" ht="18.149999999999999" customHeight="1" x14ac:dyDescent="0.25">
      <c r="A133" s="6">
        <v>6087.93</v>
      </c>
      <c r="B133" s="7" t="s">
        <v>410</v>
      </c>
      <c r="C133" s="7" t="s">
        <v>149</v>
      </c>
      <c r="D133" s="7" t="s">
        <v>329</v>
      </c>
      <c r="E133" s="7" t="s">
        <v>330</v>
      </c>
      <c r="F133" s="7" t="s">
        <v>220</v>
      </c>
      <c r="G133" s="8">
        <v>45505</v>
      </c>
      <c r="H133" s="7" t="s">
        <v>221</v>
      </c>
      <c r="I133" s="7" t="s">
        <v>411</v>
      </c>
      <c r="J133" s="5" t="str">
        <f>VLOOKUP(E133,[1]Lookup!$A$2:$C$268,3)</f>
        <v>Public Protection</v>
      </c>
    </row>
    <row r="134" spans="1:10" s="1" customFormat="1" ht="18.149999999999999" customHeight="1" x14ac:dyDescent="0.25">
      <c r="A134" s="6">
        <v>5958</v>
      </c>
      <c r="B134" s="7" t="s">
        <v>375</v>
      </c>
      <c r="C134" s="7" t="s">
        <v>34</v>
      </c>
      <c r="D134" s="7" t="s">
        <v>190</v>
      </c>
      <c r="E134" s="7" t="s">
        <v>191</v>
      </c>
      <c r="F134" s="7" t="s">
        <v>37</v>
      </c>
      <c r="G134" s="8">
        <v>45492</v>
      </c>
      <c r="H134" s="7" t="s">
        <v>38</v>
      </c>
      <c r="I134" s="7" t="s">
        <v>412</v>
      </c>
      <c r="J134" s="5" t="str">
        <f>VLOOKUP(E134,[1]Lookup!$A$2:$C$268,3)</f>
        <v>Public Protection</v>
      </c>
    </row>
    <row r="135" spans="1:10" s="1" customFormat="1" ht="18.149999999999999" customHeight="1" x14ac:dyDescent="0.25">
      <c r="A135" s="6">
        <v>5946.25</v>
      </c>
      <c r="B135" s="7" t="s">
        <v>413</v>
      </c>
      <c r="C135" s="7" t="s">
        <v>119</v>
      </c>
      <c r="D135" s="7" t="s">
        <v>266</v>
      </c>
      <c r="E135" s="7" t="s">
        <v>267</v>
      </c>
      <c r="F135" s="7" t="s">
        <v>414</v>
      </c>
      <c r="G135" s="8">
        <v>45492</v>
      </c>
      <c r="H135" s="7" t="s">
        <v>62</v>
      </c>
      <c r="I135" s="7" t="s">
        <v>415</v>
      </c>
      <c r="J135" s="5" t="str">
        <f>VLOOKUP(E135,[1]Lookup!$A$2:$C$268,3)</f>
        <v>Neighbourhoods</v>
      </c>
    </row>
    <row r="136" spans="1:10" s="1" customFormat="1" ht="18.149999999999999" customHeight="1" x14ac:dyDescent="0.25">
      <c r="A136" s="6">
        <v>5944</v>
      </c>
      <c r="B136" s="7" t="s">
        <v>416</v>
      </c>
      <c r="C136" s="7" t="s">
        <v>246</v>
      </c>
      <c r="D136" s="7" t="s">
        <v>417</v>
      </c>
      <c r="E136" s="7" t="s">
        <v>418</v>
      </c>
      <c r="F136" s="7" t="s">
        <v>238</v>
      </c>
      <c r="G136" s="8">
        <v>45510</v>
      </c>
      <c r="H136" s="7" t="s">
        <v>221</v>
      </c>
      <c r="I136" s="7" t="s">
        <v>419</v>
      </c>
      <c r="J136" s="5" t="str">
        <f>VLOOKUP(E136,[1]Lookup!$A$2:$C$268,3)</f>
        <v>Neighbourhoods</v>
      </c>
    </row>
    <row r="137" spans="1:10" s="1" customFormat="1" ht="18.149999999999999" customHeight="1" x14ac:dyDescent="0.25">
      <c r="A137" s="6">
        <v>5940</v>
      </c>
      <c r="B137" s="7" t="s">
        <v>420</v>
      </c>
      <c r="C137" s="7" t="s">
        <v>74</v>
      </c>
      <c r="D137" s="7" t="s">
        <v>75</v>
      </c>
      <c r="E137" s="7" t="s">
        <v>76</v>
      </c>
      <c r="F137" s="7" t="s">
        <v>421</v>
      </c>
      <c r="G137" s="8">
        <v>45492</v>
      </c>
      <c r="H137" s="7" t="s">
        <v>38</v>
      </c>
      <c r="I137" s="7" t="s">
        <v>422</v>
      </c>
      <c r="J137" s="5" t="str">
        <f>VLOOKUP(E137,[1]Lookup!$A$2:$C$268,3)</f>
        <v>Corporate Services</v>
      </c>
    </row>
    <row r="138" spans="1:10" s="1" customFormat="1" ht="18.149999999999999" customHeight="1" x14ac:dyDescent="0.25">
      <c r="A138" s="6">
        <v>5852.5</v>
      </c>
      <c r="B138" s="7" t="s">
        <v>139</v>
      </c>
      <c r="C138" s="7" t="s">
        <v>140</v>
      </c>
      <c r="D138" s="7" t="s">
        <v>141</v>
      </c>
      <c r="E138" s="7" t="s">
        <v>142</v>
      </c>
      <c r="F138" s="7" t="s">
        <v>91</v>
      </c>
      <c r="G138" s="8">
        <v>45485</v>
      </c>
      <c r="H138" s="7" t="s">
        <v>92</v>
      </c>
      <c r="I138" s="7" t="s">
        <v>423</v>
      </c>
      <c r="J138" s="5" t="str">
        <f>VLOOKUP(E138,[1]Lookup!$A$2:$C$268,3)</f>
        <v>Neighbourhoods</v>
      </c>
    </row>
    <row r="139" spans="1:10" s="1" customFormat="1" ht="18.149999999999999" customHeight="1" x14ac:dyDescent="0.25">
      <c r="A139" s="6">
        <v>5783.71</v>
      </c>
      <c r="B139" s="7" t="s">
        <v>118</v>
      </c>
      <c r="C139" s="7" t="s">
        <v>119</v>
      </c>
      <c r="D139" s="7" t="s">
        <v>390</v>
      </c>
      <c r="E139" s="7" t="s">
        <v>391</v>
      </c>
      <c r="F139" s="7" t="s">
        <v>125</v>
      </c>
      <c r="G139" s="8">
        <v>45531</v>
      </c>
      <c r="H139" s="7" t="s">
        <v>123</v>
      </c>
      <c r="I139" s="7" t="s">
        <v>424</v>
      </c>
      <c r="J139" s="5" t="str">
        <f>VLOOKUP(E139,[1]Lookup!$A$2:$C$268,3)</f>
        <v>Neighbourhoods</v>
      </c>
    </row>
    <row r="140" spans="1:10" s="1" customFormat="1" ht="18.149999999999999" customHeight="1" x14ac:dyDescent="0.25">
      <c r="A140" s="6">
        <v>5740</v>
      </c>
      <c r="B140" s="7" t="s">
        <v>271</v>
      </c>
      <c r="C140" s="7" t="s">
        <v>34</v>
      </c>
      <c r="D140" s="7" t="s">
        <v>190</v>
      </c>
      <c r="E140" s="7" t="s">
        <v>191</v>
      </c>
      <c r="F140" s="7" t="s">
        <v>37</v>
      </c>
      <c r="G140" s="8">
        <v>45554</v>
      </c>
      <c r="H140" s="7" t="s">
        <v>38</v>
      </c>
      <c r="I140" s="7" t="s">
        <v>425</v>
      </c>
      <c r="J140" s="5" t="str">
        <f>VLOOKUP(E140,[1]Lookup!$A$2:$C$268,3)</f>
        <v>Public Protection</v>
      </c>
    </row>
    <row r="141" spans="1:10" s="1" customFormat="1" ht="18.149999999999999" customHeight="1" x14ac:dyDescent="0.25">
      <c r="A141" s="6">
        <v>5700</v>
      </c>
      <c r="B141" s="7" t="s">
        <v>158</v>
      </c>
      <c r="C141" s="7" t="s">
        <v>159</v>
      </c>
      <c r="D141" s="7" t="s">
        <v>160</v>
      </c>
      <c r="E141" s="7" t="s">
        <v>161</v>
      </c>
      <c r="F141" s="7" t="s">
        <v>162</v>
      </c>
      <c r="G141" s="8">
        <v>45492</v>
      </c>
      <c r="H141" s="7" t="s">
        <v>38</v>
      </c>
      <c r="I141" s="7" t="s">
        <v>426</v>
      </c>
      <c r="J141" s="5" t="str">
        <f>VLOOKUP(E141,[1]Lookup!$A$2:$C$268,3)</f>
        <v>Finance</v>
      </c>
    </row>
    <row r="142" spans="1:10" s="1" customFormat="1" ht="18.149999999999999" customHeight="1" x14ac:dyDescent="0.25">
      <c r="A142" s="6">
        <v>5668.17</v>
      </c>
      <c r="B142" s="7" t="s">
        <v>427</v>
      </c>
      <c r="C142" s="7" t="s">
        <v>74</v>
      </c>
      <c r="D142" s="7" t="s">
        <v>301</v>
      </c>
      <c r="E142" s="7" t="s">
        <v>302</v>
      </c>
      <c r="F142" s="7" t="s">
        <v>428</v>
      </c>
      <c r="G142" s="8">
        <v>45517</v>
      </c>
      <c r="H142" s="7" t="s">
        <v>38</v>
      </c>
      <c r="I142" s="7" t="s">
        <v>429</v>
      </c>
      <c r="J142" s="5" t="str">
        <f>VLOOKUP(E142,[1]Lookup!$A$2:$C$268,3)</f>
        <v>Corporate Services</v>
      </c>
    </row>
    <row r="143" spans="1:10" s="1" customFormat="1" ht="18.149999999999999" customHeight="1" x14ac:dyDescent="0.25">
      <c r="A143" s="6">
        <v>5600</v>
      </c>
      <c r="B143" s="7" t="s">
        <v>430</v>
      </c>
      <c r="C143" s="7" t="s">
        <v>140</v>
      </c>
      <c r="D143" s="7" t="s">
        <v>175</v>
      </c>
      <c r="E143" s="7" t="s">
        <v>176</v>
      </c>
      <c r="F143" s="7" t="s">
        <v>37</v>
      </c>
      <c r="G143" s="8">
        <v>45559</v>
      </c>
      <c r="H143" s="7" t="s">
        <v>38</v>
      </c>
      <c r="I143" s="7" t="s">
        <v>431</v>
      </c>
      <c r="J143" s="5" t="s">
        <v>178</v>
      </c>
    </row>
    <row r="144" spans="1:10" s="1" customFormat="1" ht="18.149999999999999" customHeight="1" x14ac:dyDescent="0.25">
      <c r="A144" s="6">
        <v>5500</v>
      </c>
      <c r="B144" s="7" t="s">
        <v>432</v>
      </c>
      <c r="C144" s="7" t="s">
        <v>289</v>
      </c>
      <c r="D144" s="7" t="s">
        <v>433</v>
      </c>
      <c r="E144" s="7" t="s">
        <v>434</v>
      </c>
      <c r="F144" s="7" t="s">
        <v>132</v>
      </c>
      <c r="G144" s="8">
        <v>45482</v>
      </c>
      <c r="H144" s="7" t="s">
        <v>38</v>
      </c>
      <c r="I144" s="7" t="s">
        <v>435</v>
      </c>
      <c r="J144" s="5" t="str">
        <f>VLOOKUP(E144,[1]Lookup!$A$2:$C$268,3)</f>
        <v>Planning</v>
      </c>
    </row>
    <row r="145" spans="1:10" s="1" customFormat="1" ht="18.149999999999999" customHeight="1" x14ac:dyDescent="0.25">
      <c r="A145" s="6">
        <v>5475.49</v>
      </c>
      <c r="B145" s="7" t="s">
        <v>413</v>
      </c>
      <c r="C145" s="7" t="s">
        <v>119</v>
      </c>
      <c r="D145" s="7" t="s">
        <v>266</v>
      </c>
      <c r="E145" s="7" t="s">
        <v>267</v>
      </c>
      <c r="F145" s="7" t="s">
        <v>414</v>
      </c>
      <c r="G145" s="8">
        <v>45492</v>
      </c>
      <c r="H145" s="7" t="s">
        <v>62</v>
      </c>
      <c r="I145" s="7" t="s">
        <v>436</v>
      </c>
      <c r="J145" s="5" t="str">
        <f>VLOOKUP(E145,[1]Lookup!$A$2:$C$268,3)</f>
        <v>Neighbourhoods</v>
      </c>
    </row>
    <row r="146" spans="1:10" s="1" customFormat="1" ht="18.149999999999999" customHeight="1" x14ac:dyDescent="0.25">
      <c r="A146" s="6">
        <v>5366</v>
      </c>
      <c r="B146" s="7" t="s">
        <v>437</v>
      </c>
      <c r="C146" s="7" t="s">
        <v>34</v>
      </c>
      <c r="D146" s="7" t="s">
        <v>190</v>
      </c>
      <c r="E146" s="7" t="s">
        <v>191</v>
      </c>
      <c r="F146" s="7" t="s">
        <v>37</v>
      </c>
      <c r="G146" s="8">
        <v>45503</v>
      </c>
      <c r="H146" s="7" t="s">
        <v>38</v>
      </c>
      <c r="I146" s="7" t="s">
        <v>438</v>
      </c>
      <c r="J146" s="5" t="str">
        <f>VLOOKUP(E146,[1]Lookup!$A$2:$C$268,3)</f>
        <v>Public Protection</v>
      </c>
    </row>
    <row r="147" spans="1:10" s="1" customFormat="1" ht="18.149999999999999" customHeight="1" x14ac:dyDescent="0.25">
      <c r="A147" s="6">
        <v>5356.8</v>
      </c>
      <c r="B147" s="7" t="s">
        <v>439</v>
      </c>
      <c r="C147" s="7" t="s">
        <v>67</v>
      </c>
      <c r="D147" s="7" t="s">
        <v>440</v>
      </c>
      <c r="E147" s="7" t="s">
        <v>441</v>
      </c>
      <c r="F147" s="7" t="s">
        <v>204</v>
      </c>
      <c r="G147" s="8">
        <v>45510</v>
      </c>
      <c r="H147" s="7" t="s">
        <v>38</v>
      </c>
      <c r="I147" s="7" t="s">
        <v>442</v>
      </c>
      <c r="J147" s="5" t="str">
        <f>VLOOKUP(E147,[1]Lookup!$A$2:$C$268,3)</f>
        <v>Corporate Services</v>
      </c>
    </row>
    <row r="148" spans="1:10" s="1" customFormat="1" ht="18.149999999999999" customHeight="1" x14ac:dyDescent="0.25">
      <c r="A148" s="6">
        <v>5290.18</v>
      </c>
      <c r="B148" s="7" t="s">
        <v>165</v>
      </c>
      <c r="C148" s="7" t="s">
        <v>58</v>
      </c>
      <c r="D148" s="7" t="s">
        <v>59</v>
      </c>
      <c r="E148" s="7" t="s">
        <v>60</v>
      </c>
      <c r="F148" s="7" t="s">
        <v>169</v>
      </c>
      <c r="G148" s="8">
        <v>45485</v>
      </c>
      <c r="H148" s="7" t="s">
        <v>38</v>
      </c>
      <c r="I148" s="7" t="s">
        <v>443</v>
      </c>
      <c r="J148" s="5" t="str">
        <f>VLOOKUP(E148,[1]Lookup!$A$2:$C$268,3)</f>
        <v xml:space="preserve">Chief Executive Department </v>
      </c>
    </row>
    <row r="149" spans="1:10" s="1" customFormat="1" ht="18.149999999999999" customHeight="1" x14ac:dyDescent="0.25">
      <c r="A149" s="6">
        <v>5258.4</v>
      </c>
      <c r="B149" s="7" t="s">
        <v>233</v>
      </c>
      <c r="C149" s="7" t="s">
        <v>34</v>
      </c>
      <c r="D149" s="7" t="s">
        <v>190</v>
      </c>
      <c r="E149" s="7" t="s">
        <v>191</v>
      </c>
      <c r="F149" s="7" t="s">
        <v>37</v>
      </c>
      <c r="G149" s="8">
        <v>45520</v>
      </c>
      <c r="H149" s="7" t="s">
        <v>38</v>
      </c>
      <c r="I149" s="7" t="s">
        <v>444</v>
      </c>
      <c r="J149" s="5" t="str">
        <f>VLOOKUP(E149,[1]Lookup!$A$2:$C$268,3)</f>
        <v>Public Protection</v>
      </c>
    </row>
    <row r="150" spans="1:10" s="1" customFormat="1" ht="18.149999999999999" customHeight="1" x14ac:dyDescent="0.25">
      <c r="A150" s="6">
        <v>5189.8500000000004</v>
      </c>
      <c r="B150" s="7" t="s">
        <v>413</v>
      </c>
      <c r="C150" s="7" t="s">
        <v>119</v>
      </c>
      <c r="D150" s="7" t="s">
        <v>266</v>
      </c>
      <c r="E150" s="7" t="s">
        <v>267</v>
      </c>
      <c r="F150" s="7" t="s">
        <v>414</v>
      </c>
      <c r="G150" s="8">
        <v>45559</v>
      </c>
      <c r="H150" s="7" t="s">
        <v>62</v>
      </c>
      <c r="I150" s="7" t="s">
        <v>445</v>
      </c>
      <c r="J150" s="5" t="str">
        <f>VLOOKUP(E150,[1]Lookup!$A$2:$C$268,3)</f>
        <v>Neighbourhoods</v>
      </c>
    </row>
    <row r="151" spans="1:10" s="1" customFormat="1" ht="18.149999999999999" customHeight="1" x14ac:dyDescent="0.25">
      <c r="A151" s="6">
        <v>5179.51</v>
      </c>
      <c r="B151" s="7" t="s">
        <v>107</v>
      </c>
      <c r="C151" s="7" t="s">
        <v>217</v>
      </c>
      <c r="D151" s="7" t="s">
        <v>218</v>
      </c>
      <c r="E151" s="7" t="s">
        <v>219</v>
      </c>
      <c r="F151" s="7" t="s">
        <v>345</v>
      </c>
      <c r="G151" s="8">
        <v>45531</v>
      </c>
      <c r="H151" s="7" t="s">
        <v>221</v>
      </c>
      <c r="I151" s="7" t="s">
        <v>293</v>
      </c>
      <c r="J151" s="5" t="str">
        <f>VLOOKUP(E151,[1]Lookup!$A$2:$C$268,3)</f>
        <v>Economic Growth</v>
      </c>
    </row>
    <row r="152" spans="1:10" s="1" customFormat="1" ht="18.149999999999999" customHeight="1" x14ac:dyDescent="0.25">
      <c r="A152" s="6">
        <v>5177</v>
      </c>
      <c r="B152" s="7" t="s">
        <v>271</v>
      </c>
      <c r="C152" s="7" t="s">
        <v>34</v>
      </c>
      <c r="D152" s="7" t="s">
        <v>190</v>
      </c>
      <c r="E152" s="7" t="s">
        <v>191</v>
      </c>
      <c r="F152" s="7" t="s">
        <v>37</v>
      </c>
      <c r="G152" s="8">
        <v>45489</v>
      </c>
      <c r="H152" s="7" t="s">
        <v>38</v>
      </c>
      <c r="I152" s="7" t="s">
        <v>446</v>
      </c>
      <c r="J152" s="5" t="str">
        <f>VLOOKUP(E152,[1]Lookup!$A$2:$C$268,3)</f>
        <v>Public Protection</v>
      </c>
    </row>
    <row r="153" spans="1:10" s="1" customFormat="1" ht="18.149999999999999" customHeight="1" x14ac:dyDescent="0.25">
      <c r="A153" s="6">
        <v>5034.6899999999996</v>
      </c>
      <c r="B153" s="7" t="s">
        <v>413</v>
      </c>
      <c r="C153" s="7" t="s">
        <v>119</v>
      </c>
      <c r="D153" s="7" t="s">
        <v>266</v>
      </c>
      <c r="E153" s="7" t="s">
        <v>267</v>
      </c>
      <c r="F153" s="7" t="s">
        <v>414</v>
      </c>
      <c r="G153" s="8">
        <v>45517</v>
      </c>
      <c r="H153" s="7" t="s">
        <v>62</v>
      </c>
      <c r="I153" s="7" t="s">
        <v>447</v>
      </c>
      <c r="J153" s="5" t="str">
        <f>VLOOKUP(E153,[1]Lookup!$A$2:$C$268,3)</f>
        <v>Neighbourhoods</v>
      </c>
    </row>
    <row r="154" spans="1:10" s="1" customFormat="1" ht="18.149999999999999" customHeight="1" x14ac:dyDescent="0.25">
      <c r="A154" s="6">
        <v>5016.09</v>
      </c>
      <c r="B154" s="7" t="s">
        <v>410</v>
      </c>
      <c r="C154" s="7" t="s">
        <v>149</v>
      </c>
      <c r="D154" s="7" t="s">
        <v>329</v>
      </c>
      <c r="E154" s="7" t="s">
        <v>330</v>
      </c>
      <c r="F154" s="7" t="s">
        <v>220</v>
      </c>
      <c r="G154" s="8">
        <v>45533</v>
      </c>
      <c r="H154" s="7" t="s">
        <v>221</v>
      </c>
      <c r="I154" s="7" t="s">
        <v>448</v>
      </c>
      <c r="J154" s="5" t="str">
        <f>VLOOKUP(E154,[1]Lookup!$A$2:$C$268,3)</f>
        <v>Public Protection</v>
      </c>
    </row>
    <row r="155" spans="1:10" s="1" customFormat="1" ht="18.149999999999999" customHeight="1" x14ac:dyDescent="0.25">
      <c r="A155" s="6">
        <v>5012.4399999999996</v>
      </c>
      <c r="B155" s="7" t="s">
        <v>88</v>
      </c>
      <c r="C155" s="7" t="s">
        <v>34</v>
      </c>
      <c r="D155" s="7" t="s">
        <v>89</v>
      </c>
      <c r="E155" s="7" t="s">
        <v>90</v>
      </c>
      <c r="F155" s="7" t="s">
        <v>91</v>
      </c>
      <c r="G155" s="8">
        <v>45485</v>
      </c>
      <c r="H155" s="7" t="s">
        <v>92</v>
      </c>
      <c r="I155" s="7" t="s">
        <v>449</v>
      </c>
      <c r="J155" s="5" t="str">
        <f>VLOOKUP(E155,[1]Lookup!$A$2:$C$268,3)</f>
        <v>Economic Growth</v>
      </c>
    </row>
    <row r="156" spans="1:10" s="1" customFormat="1" ht="18.149999999999999" customHeight="1" x14ac:dyDescent="0.25">
      <c r="A156" s="6">
        <v>5012.4399999999996</v>
      </c>
      <c r="B156" s="7" t="s">
        <v>88</v>
      </c>
      <c r="C156" s="7" t="s">
        <v>34</v>
      </c>
      <c r="D156" s="7" t="s">
        <v>89</v>
      </c>
      <c r="E156" s="7" t="s">
        <v>90</v>
      </c>
      <c r="F156" s="7" t="s">
        <v>91</v>
      </c>
      <c r="G156" s="8">
        <v>45503</v>
      </c>
      <c r="H156" s="7" t="s">
        <v>92</v>
      </c>
      <c r="I156" s="7" t="s">
        <v>450</v>
      </c>
      <c r="J156" s="5" t="str">
        <f>VLOOKUP(E156,[1]Lookup!$A$2:$C$268,3)</f>
        <v>Economic Growth</v>
      </c>
    </row>
    <row r="157" spans="1:10" s="1" customFormat="1" ht="18.149999999999999" customHeight="1" x14ac:dyDescent="0.25">
      <c r="A157" s="6">
        <v>5000</v>
      </c>
      <c r="B157" s="7" t="s">
        <v>144</v>
      </c>
      <c r="C157" s="7" t="s">
        <v>129</v>
      </c>
      <c r="D157" s="7" t="s">
        <v>130</v>
      </c>
      <c r="E157" s="7" t="s">
        <v>131</v>
      </c>
      <c r="F157" s="7" t="s">
        <v>132</v>
      </c>
      <c r="G157" s="8">
        <v>45520</v>
      </c>
      <c r="H157" s="7" t="s">
        <v>38</v>
      </c>
      <c r="I157" s="7" t="s">
        <v>451</v>
      </c>
      <c r="J157" s="5" t="str">
        <f>VLOOKUP(E157,[1]Lookup!$A$2:$C$268,3)</f>
        <v>Planning</v>
      </c>
    </row>
    <row r="158" spans="1:10" s="1" customFormat="1" ht="18.149999999999999" customHeight="1" x14ac:dyDescent="0.25">
      <c r="A158" s="6">
        <v>4982.6400000000003</v>
      </c>
      <c r="B158" s="7" t="s">
        <v>165</v>
      </c>
      <c r="C158" s="7" t="s">
        <v>58</v>
      </c>
      <c r="D158" s="7" t="s">
        <v>59</v>
      </c>
      <c r="E158" s="7" t="s">
        <v>60</v>
      </c>
      <c r="F158" s="7" t="s">
        <v>169</v>
      </c>
      <c r="G158" s="8">
        <v>45497</v>
      </c>
      <c r="H158" s="7" t="s">
        <v>38</v>
      </c>
      <c r="I158" s="7" t="s">
        <v>452</v>
      </c>
      <c r="J158" s="5" t="str">
        <f>VLOOKUP(E158,[1]Lookup!$A$2:$C$268,3)</f>
        <v xml:space="preserve">Chief Executive Department </v>
      </c>
    </row>
    <row r="159" spans="1:10" s="1" customFormat="1" ht="18.149999999999999" customHeight="1" x14ac:dyDescent="0.25">
      <c r="A159" s="6">
        <v>4968.66</v>
      </c>
      <c r="B159" s="7" t="s">
        <v>118</v>
      </c>
      <c r="C159" s="7" t="s">
        <v>119</v>
      </c>
      <c r="D159" s="7" t="s">
        <v>390</v>
      </c>
      <c r="E159" s="7" t="s">
        <v>391</v>
      </c>
      <c r="F159" s="7" t="s">
        <v>125</v>
      </c>
      <c r="G159" s="8">
        <v>45503</v>
      </c>
      <c r="H159" s="7" t="s">
        <v>123</v>
      </c>
      <c r="I159" s="7" t="s">
        <v>453</v>
      </c>
      <c r="J159" s="5" t="str">
        <f>VLOOKUP(E159,[1]Lookup!$A$2:$C$268,3)</f>
        <v>Neighbourhoods</v>
      </c>
    </row>
    <row r="160" spans="1:10" s="1" customFormat="1" ht="18.149999999999999" customHeight="1" x14ac:dyDescent="0.25">
      <c r="A160" s="6">
        <v>4903.2700000000004</v>
      </c>
      <c r="B160" s="7" t="s">
        <v>410</v>
      </c>
      <c r="C160" s="7" t="s">
        <v>149</v>
      </c>
      <c r="D160" s="7" t="s">
        <v>329</v>
      </c>
      <c r="E160" s="7" t="s">
        <v>330</v>
      </c>
      <c r="F160" s="7" t="s">
        <v>220</v>
      </c>
      <c r="G160" s="8">
        <v>45533</v>
      </c>
      <c r="H160" s="7" t="s">
        <v>221</v>
      </c>
      <c r="I160" s="7" t="s">
        <v>454</v>
      </c>
      <c r="J160" s="5" t="str">
        <f>VLOOKUP(E160,[1]Lookup!$A$2:$C$268,3)</f>
        <v>Public Protection</v>
      </c>
    </row>
    <row r="161" spans="1:10" s="1" customFormat="1" ht="18.149999999999999" customHeight="1" x14ac:dyDescent="0.25">
      <c r="A161" s="6">
        <v>4801.7299999999996</v>
      </c>
      <c r="B161" s="7" t="s">
        <v>165</v>
      </c>
      <c r="C161" s="7" t="s">
        <v>58</v>
      </c>
      <c r="D161" s="7" t="s">
        <v>59</v>
      </c>
      <c r="E161" s="7" t="s">
        <v>60</v>
      </c>
      <c r="F161" s="7" t="s">
        <v>169</v>
      </c>
      <c r="G161" s="8">
        <v>45492</v>
      </c>
      <c r="H161" s="7" t="s">
        <v>38</v>
      </c>
      <c r="I161" s="7" t="s">
        <v>455</v>
      </c>
      <c r="J161" s="5" t="str">
        <f>VLOOKUP(E161,[1]Lookup!$A$2:$C$268,3)</f>
        <v xml:space="preserve">Chief Executive Department </v>
      </c>
    </row>
    <row r="162" spans="1:10" s="1" customFormat="1" ht="18.149999999999999" customHeight="1" x14ac:dyDescent="0.25">
      <c r="A162" s="6">
        <v>4799.01</v>
      </c>
      <c r="B162" s="7" t="s">
        <v>456</v>
      </c>
      <c r="C162" s="7" t="s">
        <v>119</v>
      </c>
      <c r="D162" s="7" t="s">
        <v>457</v>
      </c>
      <c r="E162" s="7" t="s">
        <v>458</v>
      </c>
      <c r="F162" s="7" t="s">
        <v>459</v>
      </c>
      <c r="G162" s="8">
        <v>45517</v>
      </c>
      <c r="H162" s="7" t="s">
        <v>38</v>
      </c>
      <c r="I162" s="7" t="s">
        <v>460</v>
      </c>
      <c r="J162" s="5" t="str">
        <f>VLOOKUP(E162,[1]Lookup!$A$2:$C$268,3)</f>
        <v>Neighbourhoods</v>
      </c>
    </row>
    <row r="163" spans="1:10" s="1" customFormat="1" ht="18.149999999999999" customHeight="1" x14ac:dyDescent="0.25">
      <c r="A163" s="6">
        <v>4796</v>
      </c>
      <c r="B163" s="7" t="s">
        <v>461</v>
      </c>
      <c r="C163" s="7" t="s">
        <v>289</v>
      </c>
      <c r="D163" s="7" t="s">
        <v>433</v>
      </c>
      <c r="E163" s="7" t="s">
        <v>434</v>
      </c>
      <c r="F163" s="7" t="s">
        <v>462</v>
      </c>
      <c r="G163" s="8">
        <v>45525</v>
      </c>
      <c r="H163" s="7" t="s">
        <v>221</v>
      </c>
      <c r="I163" s="7" t="s">
        <v>463</v>
      </c>
      <c r="J163" s="5" t="str">
        <f>VLOOKUP(E163,[1]Lookup!$A$2:$C$268,3)</f>
        <v>Planning</v>
      </c>
    </row>
    <row r="164" spans="1:10" s="1" customFormat="1" ht="18.149999999999999" customHeight="1" x14ac:dyDescent="0.25">
      <c r="A164" s="6">
        <v>4775.25</v>
      </c>
      <c r="B164" s="7" t="s">
        <v>413</v>
      </c>
      <c r="C164" s="7" t="s">
        <v>119</v>
      </c>
      <c r="D164" s="7" t="s">
        <v>266</v>
      </c>
      <c r="E164" s="7" t="s">
        <v>267</v>
      </c>
      <c r="F164" s="7" t="s">
        <v>414</v>
      </c>
      <c r="G164" s="8">
        <v>45554</v>
      </c>
      <c r="H164" s="7" t="s">
        <v>62</v>
      </c>
      <c r="I164" s="7" t="s">
        <v>464</v>
      </c>
      <c r="J164" s="5" t="str">
        <f>VLOOKUP(E164,[1]Lookup!$A$2:$C$268,3)</f>
        <v>Neighbourhoods</v>
      </c>
    </row>
    <row r="165" spans="1:10" s="1" customFormat="1" ht="18.149999999999999" customHeight="1" x14ac:dyDescent="0.25">
      <c r="A165" s="6">
        <v>4774</v>
      </c>
      <c r="B165" s="7" t="s">
        <v>10</v>
      </c>
      <c r="C165" s="7" t="s">
        <v>289</v>
      </c>
      <c r="D165" s="7" t="s">
        <v>433</v>
      </c>
      <c r="E165" s="7" t="s">
        <v>434</v>
      </c>
      <c r="F165" s="7" t="s">
        <v>465</v>
      </c>
      <c r="G165" s="8">
        <v>45527</v>
      </c>
      <c r="H165" s="7" t="s">
        <v>221</v>
      </c>
      <c r="I165" s="7" t="s">
        <v>466</v>
      </c>
      <c r="J165" s="5" t="str">
        <f>VLOOKUP(E165,[1]Lookup!$A$2:$C$268,3)</f>
        <v>Planning</v>
      </c>
    </row>
    <row r="166" spans="1:10" s="1" customFormat="1" ht="18.149999999999999" customHeight="1" x14ac:dyDescent="0.25">
      <c r="A166" s="6">
        <v>4740.33</v>
      </c>
      <c r="B166" s="7" t="s">
        <v>410</v>
      </c>
      <c r="C166" s="7" t="s">
        <v>149</v>
      </c>
      <c r="D166" s="7" t="s">
        <v>329</v>
      </c>
      <c r="E166" s="7" t="s">
        <v>330</v>
      </c>
      <c r="F166" s="7" t="s">
        <v>220</v>
      </c>
      <c r="G166" s="8">
        <v>45485</v>
      </c>
      <c r="H166" s="7" t="s">
        <v>221</v>
      </c>
      <c r="I166" s="7" t="s">
        <v>467</v>
      </c>
      <c r="J166" s="5" t="str">
        <f>VLOOKUP(E166,[1]Lookup!$A$2:$C$268,3)</f>
        <v>Public Protection</v>
      </c>
    </row>
    <row r="167" spans="1:10" s="1" customFormat="1" ht="18.149999999999999" customHeight="1" x14ac:dyDescent="0.25">
      <c r="A167" s="6">
        <v>4719</v>
      </c>
      <c r="B167" s="7" t="s">
        <v>271</v>
      </c>
      <c r="C167" s="7" t="s">
        <v>34</v>
      </c>
      <c r="D167" s="7" t="s">
        <v>190</v>
      </c>
      <c r="E167" s="7" t="s">
        <v>191</v>
      </c>
      <c r="F167" s="7" t="s">
        <v>37</v>
      </c>
      <c r="G167" s="8">
        <v>45533</v>
      </c>
      <c r="H167" s="7" t="s">
        <v>38</v>
      </c>
      <c r="I167" s="7" t="s">
        <v>468</v>
      </c>
      <c r="J167" s="5" t="str">
        <f>VLOOKUP(E167,[1]Lookup!$A$2:$C$268,3)</f>
        <v>Public Protection</v>
      </c>
    </row>
    <row r="168" spans="1:10" s="1" customFormat="1" ht="18.149999999999999" customHeight="1" x14ac:dyDescent="0.25">
      <c r="A168" s="6">
        <v>4660.1499999999996</v>
      </c>
      <c r="B168" s="7" t="s">
        <v>171</v>
      </c>
      <c r="C168" s="7" t="s">
        <v>223</v>
      </c>
      <c r="D168" s="7" t="s">
        <v>224</v>
      </c>
      <c r="E168" s="7" t="s">
        <v>225</v>
      </c>
      <c r="F168" s="7" t="s">
        <v>169</v>
      </c>
      <c r="G168" s="8">
        <v>45531</v>
      </c>
      <c r="H168" s="7" t="s">
        <v>38</v>
      </c>
      <c r="I168" s="7" t="s">
        <v>469</v>
      </c>
      <c r="J168" s="5" t="str">
        <f>VLOOKUP(E168,[1]Lookup!$A$2:$C$268,3)</f>
        <v xml:space="preserve">Chief Executive Department </v>
      </c>
    </row>
    <row r="169" spans="1:10" s="1" customFormat="1" ht="18.149999999999999" customHeight="1" x14ac:dyDescent="0.25">
      <c r="A169" s="6">
        <v>4656.28</v>
      </c>
      <c r="B169" s="7" t="s">
        <v>470</v>
      </c>
      <c r="C169" s="7" t="s">
        <v>58</v>
      </c>
      <c r="D169" s="7" t="s">
        <v>471</v>
      </c>
      <c r="E169" s="7" t="s">
        <v>472</v>
      </c>
      <c r="F169" s="7" t="s">
        <v>473</v>
      </c>
      <c r="G169" s="8">
        <v>45561.603842592602</v>
      </c>
      <c r="H169" s="7" t="s">
        <v>38</v>
      </c>
      <c r="I169" s="7" t="s">
        <v>474</v>
      </c>
      <c r="J169" s="5" t="str">
        <f>VLOOKUP(E169,[1]Lookup!$A$2:$C$268,3)</f>
        <v xml:space="preserve">Chief Executive Department </v>
      </c>
    </row>
    <row r="170" spans="1:10" s="1" customFormat="1" ht="18.149999999999999" customHeight="1" x14ac:dyDescent="0.25">
      <c r="A170" s="6">
        <v>4656.28</v>
      </c>
      <c r="B170" s="7" t="s">
        <v>475</v>
      </c>
      <c r="C170" s="7" t="s">
        <v>58</v>
      </c>
      <c r="D170" s="7" t="s">
        <v>471</v>
      </c>
      <c r="E170" s="7" t="s">
        <v>472</v>
      </c>
      <c r="F170" s="7" t="s">
        <v>473</v>
      </c>
      <c r="G170" s="8">
        <v>45561</v>
      </c>
      <c r="H170" s="7" t="s">
        <v>38</v>
      </c>
      <c r="I170" s="7" t="s">
        <v>476</v>
      </c>
      <c r="J170" s="5" t="str">
        <f>VLOOKUP(E170,[1]Lookup!$A$2:$C$268,3)</f>
        <v xml:space="preserve">Chief Executive Department </v>
      </c>
    </row>
    <row r="171" spans="1:10" s="1" customFormat="1" ht="18.149999999999999" customHeight="1" x14ac:dyDescent="0.25">
      <c r="A171" s="6">
        <v>4609.46</v>
      </c>
      <c r="B171" s="7" t="s">
        <v>410</v>
      </c>
      <c r="C171" s="7" t="s">
        <v>149</v>
      </c>
      <c r="D171" s="7" t="s">
        <v>329</v>
      </c>
      <c r="E171" s="7" t="s">
        <v>330</v>
      </c>
      <c r="F171" s="7" t="s">
        <v>220</v>
      </c>
      <c r="G171" s="8">
        <v>45559</v>
      </c>
      <c r="H171" s="7" t="s">
        <v>221</v>
      </c>
      <c r="I171" s="7" t="s">
        <v>477</v>
      </c>
      <c r="J171" s="5" t="str">
        <f>VLOOKUP(E171,[1]Lookup!$A$2:$C$268,3)</f>
        <v>Public Protection</v>
      </c>
    </row>
    <row r="172" spans="1:10" s="1" customFormat="1" ht="18.149999999999999" customHeight="1" x14ac:dyDescent="0.25">
      <c r="A172" s="6">
        <v>4587.05</v>
      </c>
      <c r="B172" s="7" t="s">
        <v>456</v>
      </c>
      <c r="C172" s="7" t="s">
        <v>119</v>
      </c>
      <c r="D172" s="7" t="s">
        <v>457</v>
      </c>
      <c r="E172" s="7" t="s">
        <v>458</v>
      </c>
      <c r="F172" s="7" t="s">
        <v>459</v>
      </c>
      <c r="G172" s="8">
        <v>45492</v>
      </c>
      <c r="H172" s="7" t="s">
        <v>38</v>
      </c>
      <c r="I172" s="7" t="s">
        <v>478</v>
      </c>
      <c r="J172" s="5" t="str">
        <f>VLOOKUP(E172,[1]Lookup!$A$2:$C$268,3)</f>
        <v>Neighbourhoods</v>
      </c>
    </row>
    <row r="173" spans="1:10" s="1" customFormat="1" ht="18.149999999999999" customHeight="1" x14ac:dyDescent="0.25">
      <c r="A173" s="6">
        <v>4550.2299999999996</v>
      </c>
      <c r="B173" s="7" t="s">
        <v>413</v>
      </c>
      <c r="C173" s="7" t="s">
        <v>119</v>
      </c>
      <c r="D173" s="7" t="s">
        <v>266</v>
      </c>
      <c r="E173" s="7" t="s">
        <v>267</v>
      </c>
      <c r="F173" s="7" t="s">
        <v>414</v>
      </c>
      <c r="G173" s="8">
        <v>45525</v>
      </c>
      <c r="H173" s="7" t="s">
        <v>62</v>
      </c>
      <c r="I173" s="7" t="s">
        <v>479</v>
      </c>
      <c r="J173" s="5" t="str">
        <f>VLOOKUP(E173,[1]Lookup!$A$2:$C$268,3)</f>
        <v>Neighbourhoods</v>
      </c>
    </row>
    <row r="174" spans="1:10" s="1" customFormat="1" ht="18.149999999999999" customHeight="1" x14ac:dyDescent="0.25">
      <c r="A174" s="6">
        <v>4531.26</v>
      </c>
      <c r="B174" s="7" t="s">
        <v>413</v>
      </c>
      <c r="C174" s="7" t="s">
        <v>119</v>
      </c>
      <c r="D174" s="7" t="s">
        <v>266</v>
      </c>
      <c r="E174" s="7" t="s">
        <v>267</v>
      </c>
      <c r="F174" s="7" t="s">
        <v>414</v>
      </c>
      <c r="G174" s="8">
        <v>45525</v>
      </c>
      <c r="H174" s="7" t="s">
        <v>62</v>
      </c>
      <c r="I174" s="7" t="s">
        <v>480</v>
      </c>
      <c r="J174" s="5" t="str">
        <f>VLOOKUP(E174,[1]Lookup!$A$2:$C$268,3)</f>
        <v>Neighbourhoods</v>
      </c>
    </row>
    <row r="175" spans="1:10" s="1" customFormat="1" ht="18.149999999999999" customHeight="1" x14ac:dyDescent="0.25">
      <c r="A175" s="6">
        <v>4524.22</v>
      </c>
      <c r="B175" s="7" t="s">
        <v>118</v>
      </c>
      <c r="C175" s="7" t="s">
        <v>119</v>
      </c>
      <c r="D175" s="7" t="s">
        <v>390</v>
      </c>
      <c r="E175" s="7" t="s">
        <v>391</v>
      </c>
      <c r="F175" s="7" t="s">
        <v>125</v>
      </c>
      <c r="G175" s="8">
        <v>45505</v>
      </c>
      <c r="H175" s="7" t="s">
        <v>123</v>
      </c>
      <c r="I175" s="7" t="s">
        <v>481</v>
      </c>
      <c r="J175" s="5" t="str">
        <f>VLOOKUP(E175,[1]Lookup!$A$2:$C$268,3)</f>
        <v>Neighbourhoods</v>
      </c>
    </row>
    <row r="176" spans="1:10" s="1" customFormat="1" ht="18.149999999999999" customHeight="1" x14ac:dyDescent="0.25">
      <c r="A176" s="6">
        <v>4500</v>
      </c>
      <c r="B176" s="7" t="s">
        <v>482</v>
      </c>
      <c r="C176" s="7" t="s">
        <v>246</v>
      </c>
      <c r="D176" s="7" t="s">
        <v>246</v>
      </c>
      <c r="E176" s="7" t="s">
        <v>483</v>
      </c>
      <c r="F176" s="7" t="s">
        <v>37</v>
      </c>
      <c r="G176" s="8">
        <v>45554</v>
      </c>
      <c r="H176" s="7" t="s">
        <v>38</v>
      </c>
      <c r="I176" s="7" t="s">
        <v>484</v>
      </c>
      <c r="J176" s="5" t="str">
        <f>VLOOKUP(E176,[1]Lookup!$A$2:$C$268,3)</f>
        <v>Neighbourhoods</v>
      </c>
    </row>
    <row r="177" spans="1:10" s="1" customFormat="1" ht="18.149999999999999" customHeight="1" x14ac:dyDescent="0.25">
      <c r="A177" s="6">
        <v>4478.3999999999996</v>
      </c>
      <c r="B177" s="7" t="s">
        <v>485</v>
      </c>
      <c r="C177" s="7" t="s">
        <v>217</v>
      </c>
      <c r="D177" s="7" t="s">
        <v>486</v>
      </c>
      <c r="E177" s="7" t="s">
        <v>487</v>
      </c>
      <c r="F177" s="7" t="s">
        <v>132</v>
      </c>
      <c r="G177" s="8">
        <v>45482</v>
      </c>
      <c r="H177" s="7" t="s">
        <v>38</v>
      </c>
      <c r="I177" s="7" t="s">
        <v>488</v>
      </c>
      <c r="J177" s="5" t="str">
        <f>VLOOKUP(E177,[1]Lookup!$A$2:$C$268,3)</f>
        <v>Economic Growth</v>
      </c>
    </row>
    <row r="178" spans="1:10" s="1" customFormat="1" ht="18.149999999999999" customHeight="1" x14ac:dyDescent="0.25">
      <c r="A178" s="6">
        <v>4450</v>
      </c>
      <c r="B178" s="7" t="s">
        <v>185</v>
      </c>
      <c r="C178" s="7" t="s">
        <v>246</v>
      </c>
      <c r="D178" s="7" t="s">
        <v>489</v>
      </c>
      <c r="E178" s="7" t="s">
        <v>490</v>
      </c>
      <c r="F178" s="7" t="s">
        <v>37</v>
      </c>
      <c r="G178" s="8">
        <v>45540</v>
      </c>
      <c r="H178" s="7" t="s">
        <v>38</v>
      </c>
      <c r="I178" s="7" t="s">
        <v>491</v>
      </c>
      <c r="J178" s="5" t="str">
        <f>VLOOKUP(E178,[1]Lookup!$A$2:$C$268,3)</f>
        <v>Neighbourhoods</v>
      </c>
    </row>
    <row r="179" spans="1:10" s="1" customFormat="1" ht="18.149999999999999" customHeight="1" x14ac:dyDescent="0.25">
      <c r="A179" s="6">
        <v>4449.8</v>
      </c>
      <c r="B179" s="7" t="s">
        <v>492</v>
      </c>
      <c r="C179" s="7" t="s">
        <v>129</v>
      </c>
      <c r="D179" s="7" t="s">
        <v>130</v>
      </c>
      <c r="E179" s="7" t="s">
        <v>131</v>
      </c>
      <c r="F179" s="7" t="s">
        <v>132</v>
      </c>
      <c r="G179" s="8">
        <v>45551</v>
      </c>
      <c r="H179" s="7" t="s">
        <v>38</v>
      </c>
      <c r="I179" s="7" t="s">
        <v>493</v>
      </c>
      <c r="J179" s="5" t="str">
        <f>VLOOKUP(E179,[1]Lookup!$A$2:$C$268,3)</f>
        <v>Planning</v>
      </c>
    </row>
    <row r="180" spans="1:10" s="1" customFormat="1" ht="18.149999999999999" customHeight="1" x14ac:dyDescent="0.25">
      <c r="A180" s="6">
        <v>4368.07</v>
      </c>
      <c r="B180" s="7" t="s">
        <v>413</v>
      </c>
      <c r="C180" s="7" t="s">
        <v>119</v>
      </c>
      <c r="D180" s="7" t="s">
        <v>266</v>
      </c>
      <c r="E180" s="7" t="s">
        <v>267</v>
      </c>
      <c r="F180" s="7" t="s">
        <v>414</v>
      </c>
      <c r="G180" s="8">
        <v>45559</v>
      </c>
      <c r="H180" s="7" t="s">
        <v>62</v>
      </c>
      <c r="I180" s="7" t="s">
        <v>494</v>
      </c>
      <c r="J180" s="5" t="str">
        <f>VLOOKUP(E180,[1]Lookup!$A$2:$C$268,3)</f>
        <v>Neighbourhoods</v>
      </c>
    </row>
    <row r="181" spans="1:10" s="1" customFormat="1" ht="18.149999999999999" customHeight="1" x14ac:dyDescent="0.25">
      <c r="A181" s="6">
        <v>4330.47</v>
      </c>
      <c r="B181" s="7" t="s">
        <v>342</v>
      </c>
      <c r="C181" s="7" t="s">
        <v>113</v>
      </c>
      <c r="D181" s="7" t="s">
        <v>343</v>
      </c>
      <c r="E181" s="7" t="s">
        <v>344</v>
      </c>
      <c r="F181" s="7" t="s">
        <v>345</v>
      </c>
      <c r="G181" s="8">
        <v>45525</v>
      </c>
      <c r="H181" s="7" t="s">
        <v>221</v>
      </c>
      <c r="I181" s="7" t="s">
        <v>495</v>
      </c>
      <c r="J181" s="5" t="str">
        <f>VLOOKUP(E181,[1]Lookup!$A$2:$C$268,3)</f>
        <v>Neighbourhoods</v>
      </c>
    </row>
    <row r="182" spans="1:10" s="1" customFormat="1" ht="18.149999999999999" customHeight="1" x14ac:dyDescent="0.25">
      <c r="A182" s="6">
        <v>4300</v>
      </c>
      <c r="B182" s="7" t="s">
        <v>496</v>
      </c>
      <c r="C182" s="7" t="s">
        <v>119</v>
      </c>
      <c r="D182" s="7" t="s">
        <v>497</v>
      </c>
      <c r="E182" s="7" t="s">
        <v>498</v>
      </c>
      <c r="F182" s="7" t="s">
        <v>204</v>
      </c>
      <c r="G182" s="8">
        <v>45554</v>
      </c>
      <c r="H182" s="7" t="s">
        <v>38</v>
      </c>
      <c r="I182" s="7" t="s">
        <v>499</v>
      </c>
      <c r="J182" s="5" t="str">
        <f>VLOOKUP(E182,[1]Lookup!$A$2:$C$268,3)</f>
        <v>Neighbourhoods</v>
      </c>
    </row>
    <row r="183" spans="1:10" s="1" customFormat="1" ht="18.149999999999999" customHeight="1" x14ac:dyDescent="0.25">
      <c r="A183" s="6">
        <v>4284.59</v>
      </c>
      <c r="B183" s="7" t="s">
        <v>413</v>
      </c>
      <c r="C183" s="7" t="s">
        <v>119</v>
      </c>
      <c r="D183" s="7" t="s">
        <v>266</v>
      </c>
      <c r="E183" s="7" t="s">
        <v>267</v>
      </c>
      <c r="F183" s="7" t="s">
        <v>414</v>
      </c>
      <c r="G183" s="8">
        <v>45503</v>
      </c>
      <c r="H183" s="7" t="s">
        <v>62</v>
      </c>
      <c r="I183" s="7" t="s">
        <v>500</v>
      </c>
      <c r="J183" s="5" t="str">
        <f>VLOOKUP(E183,[1]Lookup!$A$2:$C$268,3)</f>
        <v>Neighbourhoods</v>
      </c>
    </row>
    <row r="184" spans="1:10" s="1" customFormat="1" ht="18.149999999999999" customHeight="1" x14ac:dyDescent="0.25">
      <c r="A184" s="6">
        <v>4162.5600000000004</v>
      </c>
      <c r="B184" s="7" t="s">
        <v>410</v>
      </c>
      <c r="C184" s="7" t="s">
        <v>217</v>
      </c>
      <c r="D184" s="7" t="s">
        <v>486</v>
      </c>
      <c r="E184" s="7" t="s">
        <v>487</v>
      </c>
      <c r="F184" s="7" t="s">
        <v>220</v>
      </c>
      <c r="G184" s="8">
        <v>45492</v>
      </c>
      <c r="H184" s="7" t="s">
        <v>221</v>
      </c>
      <c r="I184" s="7" t="s">
        <v>501</v>
      </c>
      <c r="J184" s="5" t="str">
        <f>VLOOKUP(E184,[1]Lookup!$A$2:$C$268,3)</f>
        <v>Economic Growth</v>
      </c>
    </row>
    <row r="185" spans="1:10" s="5" customFormat="1" ht="18.149999999999999" customHeight="1" x14ac:dyDescent="0.25">
      <c r="A185" s="2">
        <v>4092.96</v>
      </c>
      <c r="B185" s="3" t="s">
        <v>456</v>
      </c>
      <c r="C185" s="3" t="s">
        <v>119</v>
      </c>
      <c r="D185" s="3" t="s">
        <v>457</v>
      </c>
      <c r="E185" s="3" t="s">
        <v>458</v>
      </c>
      <c r="F185" s="3" t="s">
        <v>459</v>
      </c>
      <c r="G185" s="4">
        <v>45559</v>
      </c>
      <c r="H185" s="3" t="s">
        <v>38</v>
      </c>
      <c r="I185" s="3" t="s">
        <v>502</v>
      </c>
      <c r="J185" s="5" t="str">
        <f>VLOOKUP(E185,[1]Lookup!$A$2:$C$268,3)</f>
        <v>Neighbourhoods</v>
      </c>
    </row>
    <row r="186" spans="1:10" s="1" customFormat="1" ht="18.149999999999999" customHeight="1" x14ac:dyDescent="0.25">
      <c r="A186" s="6">
        <v>4072.08</v>
      </c>
      <c r="B186" s="7" t="s">
        <v>413</v>
      </c>
      <c r="C186" s="7" t="s">
        <v>119</v>
      </c>
      <c r="D186" s="7" t="s">
        <v>266</v>
      </c>
      <c r="E186" s="7" t="s">
        <v>267</v>
      </c>
      <c r="F186" s="7" t="s">
        <v>414</v>
      </c>
      <c r="G186" s="8">
        <v>45559</v>
      </c>
      <c r="H186" s="7" t="s">
        <v>62</v>
      </c>
      <c r="I186" s="7" t="s">
        <v>503</v>
      </c>
      <c r="J186" s="5" t="str">
        <f>VLOOKUP(E186,[1]Lookup!$A$2:$C$268,3)</f>
        <v>Neighbourhoods</v>
      </c>
    </row>
    <row r="187" spans="1:10" s="1" customFormat="1" ht="18.149999999999999" customHeight="1" x14ac:dyDescent="0.25">
      <c r="A187" s="6">
        <v>4015</v>
      </c>
      <c r="B187" s="7" t="s">
        <v>504</v>
      </c>
      <c r="C187" s="7" t="s">
        <v>18</v>
      </c>
      <c r="D187" s="7" t="s">
        <v>186</v>
      </c>
      <c r="E187" s="7" t="s">
        <v>187</v>
      </c>
      <c r="F187" s="7" t="s">
        <v>21</v>
      </c>
      <c r="G187" s="8">
        <v>45551</v>
      </c>
      <c r="H187" s="7" t="s">
        <v>21</v>
      </c>
      <c r="I187" s="7" t="s">
        <v>505</v>
      </c>
      <c r="J187" s="5" t="str">
        <f>VLOOKUP(E187,[1]Lookup!$A$2:$C$268,3)</f>
        <v>Finance</v>
      </c>
    </row>
    <row r="188" spans="1:10" s="1" customFormat="1" ht="18.149999999999999" customHeight="1" x14ac:dyDescent="0.25">
      <c r="A188" s="6">
        <v>4000</v>
      </c>
      <c r="B188" s="7" t="s">
        <v>358</v>
      </c>
      <c r="C188" s="7" t="s">
        <v>34</v>
      </c>
      <c r="D188" s="7" t="s">
        <v>190</v>
      </c>
      <c r="E188" s="7" t="s">
        <v>191</v>
      </c>
      <c r="F188" s="7" t="s">
        <v>37</v>
      </c>
      <c r="G188" s="8">
        <v>45492</v>
      </c>
      <c r="H188" s="7" t="s">
        <v>38</v>
      </c>
      <c r="I188" s="7" t="s">
        <v>506</v>
      </c>
      <c r="J188" s="5" t="str">
        <f>VLOOKUP(E188,[1]Lookup!$A$2:$C$268,3)</f>
        <v>Public Protection</v>
      </c>
    </row>
    <row r="189" spans="1:10" s="1" customFormat="1" ht="18.149999999999999" customHeight="1" x14ac:dyDescent="0.25">
      <c r="A189" s="6">
        <v>4000</v>
      </c>
      <c r="B189" s="7" t="s">
        <v>507</v>
      </c>
      <c r="C189" s="7" t="s">
        <v>34</v>
      </c>
      <c r="D189" s="7" t="s">
        <v>89</v>
      </c>
      <c r="E189" s="7" t="s">
        <v>90</v>
      </c>
      <c r="F189" s="7" t="s">
        <v>132</v>
      </c>
      <c r="G189" s="8">
        <v>45485</v>
      </c>
      <c r="H189" s="7" t="s">
        <v>38</v>
      </c>
      <c r="I189" s="7" t="s">
        <v>508</v>
      </c>
      <c r="J189" s="5" t="str">
        <f>VLOOKUP(E189,[1]Lookup!$A$2:$C$268,3)</f>
        <v>Economic Growth</v>
      </c>
    </row>
    <row r="190" spans="1:10" s="1" customFormat="1" ht="18.149999999999999" customHeight="1" x14ac:dyDescent="0.25">
      <c r="A190" s="6">
        <v>4000</v>
      </c>
      <c r="B190" s="7" t="s">
        <v>507</v>
      </c>
      <c r="C190" s="7" t="s">
        <v>34</v>
      </c>
      <c r="D190" s="7" t="s">
        <v>89</v>
      </c>
      <c r="E190" s="7" t="s">
        <v>90</v>
      </c>
      <c r="F190" s="7" t="s">
        <v>132</v>
      </c>
      <c r="G190" s="8">
        <v>45510</v>
      </c>
      <c r="H190" s="7" t="s">
        <v>38</v>
      </c>
      <c r="I190" s="7" t="s">
        <v>509</v>
      </c>
      <c r="J190" s="5" t="str">
        <f>VLOOKUP(E190,[1]Lookup!$A$2:$C$268,3)</f>
        <v>Economic Growth</v>
      </c>
    </row>
    <row r="191" spans="1:10" s="1" customFormat="1" ht="18.149999999999999" customHeight="1" x14ac:dyDescent="0.25">
      <c r="A191" s="6">
        <v>4000</v>
      </c>
      <c r="B191" s="7" t="s">
        <v>507</v>
      </c>
      <c r="C191" s="7" t="s">
        <v>34</v>
      </c>
      <c r="D191" s="7" t="s">
        <v>89</v>
      </c>
      <c r="E191" s="7" t="s">
        <v>90</v>
      </c>
      <c r="F191" s="7" t="s">
        <v>132</v>
      </c>
      <c r="G191" s="8">
        <v>45540</v>
      </c>
      <c r="H191" s="7" t="s">
        <v>38</v>
      </c>
      <c r="I191" s="7" t="s">
        <v>510</v>
      </c>
      <c r="J191" s="5" t="str">
        <f>VLOOKUP(E191,[1]Lookup!$A$2:$C$268,3)</f>
        <v>Economic Growth</v>
      </c>
    </row>
    <row r="192" spans="1:10" s="1" customFormat="1" ht="18.149999999999999" customHeight="1" x14ac:dyDescent="0.25">
      <c r="A192" s="6">
        <v>3994</v>
      </c>
      <c r="B192" s="7" t="s">
        <v>271</v>
      </c>
      <c r="C192" s="7" t="s">
        <v>34</v>
      </c>
      <c r="D192" s="7" t="s">
        <v>190</v>
      </c>
      <c r="E192" s="7" t="s">
        <v>191</v>
      </c>
      <c r="F192" s="7" t="s">
        <v>37</v>
      </c>
      <c r="G192" s="8">
        <v>45533</v>
      </c>
      <c r="H192" s="7" t="s">
        <v>38</v>
      </c>
      <c r="I192" s="7" t="s">
        <v>511</v>
      </c>
      <c r="J192" s="5" t="str">
        <f>VLOOKUP(E192,[1]Lookup!$A$2:$C$268,3)</f>
        <v>Public Protection</v>
      </c>
    </row>
    <row r="193" spans="1:10" s="1" customFormat="1" ht="18.149999999999999" customHeight="1" x14ac:dyDescent="0.25">
      <c r="A193" s="6">
        <v>3990</v>
      </c>
      <c r="B193" s="7" t="s">
        <v>512</v>
      </c>
      <c r="C193" s="7" t="s">
        <v>129</v>
      </c>
      <c r="D193" s="7" t="s">
        <v>130</v>
      </c>
      <c r="E193" s="7" t="s">
        <v>131</v>
      </c>
      <c r="F193" s="7" t="s">
        <v>132</v>
      </c>
      <c r="G193" s="8">
        <v>45503</v>
      </c>
      <c r="H193" s="7" t="s">
        <v>38</v>
      </c>
      <c r="I193" s="7" t="s">
        <v>513</v>
      </c>
      <c r="J193" s="5" t="str">
        <f>VLOOKUP(E193,[1]Lookup!$A$2:$C$268,3)</f>
        <v>Planning</v>
      </c>
    </row>
    <row r="194" spans="1:10" s="1" customFormat="1" ht="18.149999999999999" customHeight="1" x14ac:dyDescent="0.25">
      <c r="A194" s="6">
        <v>3981.53</v>
      </c>
      <c r="B194" s="7" t="s">
        <v>514</v>
      </c>
      <c r="C194" s="7" t="s">
        <v>217</v>
      </c>
      <c r="D194" s="7" t="s">
        <v>515</v>
      </c>
      <c r="E194" s="7" t="s">
        <v>516</v>
      </c>
      <c r="F194" s="7" t="s">
        <v>238</v>
      </c>
      <c r="G194" s="8">
        <v>45505</v>
      </c>
      <c r="H194" s="7" t="s">
        <v>221</v>
      </c>
      <c r="I194" s="7" t="s">
        <v>517</v>
      </c>
      <c r="J194" s="5" t="str">
        <f>VLOOKUP(E194,[1]Lookup!$A$2:$C$268,3)</f>
        <v>Economic Growth</v>
      </c>
    </row>
    <row r="195" spans="1:10" s="1" customFormat="1" ht="18.149999999999999" customHeight="1" x14ac:dyDescent="0.25">
      <c r="A195" s="6">
        <v>3963</v>
      </c>
      <c r="B195" s="7" t="s">
        <v>518</v>
      </c>
      <c r="C195" s="7" t="s">
        <v>34</v>
      </c>
      <c r="D195" s="7" t="s">
        <v>190</v>
      </c>
      <c r="E195" s="7" t="s">
        <v>191</v>
      </c>
      <c r="F195" s="7" t="s">
        <v>37</v>
      </c>
      <c r="G195" s="8">
        <v>45503</v>
      </c>
      <c r="H195" s="7" t="s">
        <v>38</v>
      </c>
      <c r="I195" s="7" t="s">
        <v>519</v>
      </c>
      <c r="J195" s="5" t="str">
        <f>VLOOKUP(E195,[1]Lookup!$A$2:$C$268,3)</f>
        <v>Public Protection</v>
      </c>
    </row>
    <row r="196" spans="1:10" s="1" customFormat="1" ht="18.149999999999999" customHeight="1" x14ac:dyDescent="0.25">
      <c r="A196" s="6">
        <v>3950</v>
      </c>
      <c r="B196" s="7" t="s">
        <v>520</v>
      </c>
      <c r="C196" s="7" t="s">
        <v>67</v>
      </c>
      <c r="D196" s="7" t="s">
        <v>521</v>
      </c>
      <c r="E196" s="7" t="s">
        <v>522</v>
      </c>
      <c r="F196" s="7" t="s">
        <v>132</v>
      </c>
      <c r="G196" s="8">
        <v>45554</v>
      </c>
      <c r="H196" s="7" t="s">
        <v>38</v>
      </c>
      <c r="I196" s="7" t="s">
        <v>523</v>
      </c>
      <c r="J196" s="5" t="str">
        <f>VLOOKUP(E196,[1]Lookup!$A$2:$C$268,3)</f>
        <v>Neighbourhoods</v>
      </c>
    </row>
    <row r="197" spans="1:10" s="1" customFormat="1" ht="18.149999999999999" customHeight="1" x14ac:dyDescent="0.25">
      <c r="A197" s="6">
        <v>3923.12</v>
      </c>
      <c r="B197" s="7" t="s">
        <v>308</v>
      </c>
      <c r="C197" s="7" t="s">
        <v>73</v>
      </c>
      <c r="D197" s="7" t="s">
        <v>211</v>
      </c>
      <c r="E197" s="7" t="s">
        <v>212</v>
      </c>
      <c r="F197" s="7" t="s">
        <v>213</v>
      </c>
      <c r="G197" s="8">
        <v>45492</v>
      </c>
      <c r="H197" s="7" t="s">
        <v>38</v>
      </c>
      <c r="I197" s="7" t="s">
        <v>524</v>
      </c>
      <c r="J197" s="5" t="str">
        <f>VLOOKUP(E197,[1]Lookup!$A$2:$C$268,3)</f>
        <v>Corporate Services</v>
      </c>
    </row>
    <row r="198" spans="1:10" s="5" customFormat="1" ht="18.149999999999999" customHeight="1" x14ac:dyDescent="0.25">
      <c r="A198" s="2">
        <v>3912.8</v>
      </c>
      <c r="B198" s="3" t="s">
        <v>525</v>
      </c>
      <c r="C198" s="3" t="s">
        <v>149</v>
      </c>
      <c r="D198" s="3" t="s">
        <v>150</v>
      </c>
      <c r="E198" s="3" t="s">
        <v>151</v>
      </c>
      <c r="F198" s="3" t="s">
        <v>132</v>
      </c>
      <c r="G198" s="4">
        <v>45497</v>
      </c>
      <c r="H198" s="3" t="s">
        <v>38</v>
      </c>
      <c r="I198" s="3" t="s">
        <v>526</v>
      </c>
      <c r="J198" s="5" t="str">
        <f>VLOOKUP(E198,[1]Lookup!$A$2:$C$268,3)</f>
        <v>Economic Growth</v>
      </c>
    </row>
    <row r="199" spans="1:10" s="5" customFormat="1" ht="18.149999999999999" customHeight="1" x14ac:dyDescent="0.25">
      <c r="A199" s="2">
        <v>3847.86</v>
      </c>
      <c r="B199" s="3" t="s">
        <v>300</v>
      </c>
      <c r="C199" s="3" t="s">
        <v>74</v>
      </c>
      <c r="D199" s="3" t="s">
        <v>301</v>
      </c>
      <c r="E199" s="3" t="s">
        <v>302</v>
      </c>
      <c r="F199" s="3" t="s">
        <v>303</v>
      </c>
      <c r="G199" s="4">
        <v>45517</v>
      </c>
      <c r="H199" s="3" t="s">
        <v>38</v>
      </c>
      <c r="I199" s="3" t="s">
        <v>527</v>
      </c>
      <c r="J199" s="5" t="str">
        <f>VLOOKUP(E199,[1]Lookup!$A$2:$C$268,3)</f>
        <v>Corporate Services</v>
      </c>
    </row>
    <row r="200" spans="1:10" s="1" customFormat="1" ht="18.149999999999999" customHeight="1" x14ac:dyDescent="0.25">
      <c r="A200" s="6">
        <v>3845</v>
      </c>
      <c r="B200" s="7" t="s">
        <v>528</v>
      </c>
      <c r="C200" s="7" t="s">
        <v>217</v>
      </c>
      <c r="D200" s="7" t="s">
        <v>236</v>
      </c>
      <c r="E200" s="7" t="s">
        <v>237</v>
      </c>
      <c r="F200" s="7" t="s">
        <v>238</v>
      </c>
      <c r="G200" s="8">
        <v>45561</v>
      </c>
      <c r="H200" s="7" t="s">
        <v>221</v>
      </c>
      <c r="I200" s="7" t="s">
        <v>529</v>
      </c>
      <c r="J200" s="5" t="str">
        <f>VLOOKUP(E200,[1]Lookup!$A$2:$C$268,3)</f>
        <v>Economic Growth</v>
      </c>
    </row>
    <row r="201" spans="1:10" s="5" customFormat="1" ht="18.149999999999999" customHeight="1" x14ac:dyDescent="0.25">
      <c r="A201" s="2">
        <v>3843</v>
      </c>
      <c r="B201" s="3" t="s">
        <v>10</v>
      </c>
      <c r="C201" s="3" t="s">
        <v>289</v>
      </c>
      <c r="D201" s="3" t="s">
        <v>433</v>
      </c>
      <c r="E201" s="3" t="s">
        <v>434</v>
      </c>
      <c r="F201" s="3" t="s">
        <v>465</v>
      </c>
      <c r="G201" s="4">
        <v>45497</v>
      </c>
      <c r="H201" s="3" t="s">
        <v>221</v>
      </c>
      <c r="I201" s="3" t="s">
        <v>530</v>
      </c>
      <c r="J201" s="5" t="str">
        <f>VLOOKUP(E201,[1]Lookup!$A$2:$C$268,3)</f>
        <v>Planning</v>
      </c>
    </row>
    <row r="202" spans="1:10" s="1" customFormat="1" ht="18.149999999999999" customHeight="1" x14ac:dyDescent="0.25">
      <c r="A202" s="6">
        <v>3829.47</v>
      </c>
      <c r="B202" s="7" t="s">
        <v>413</v>
      </c>
      <c r="C202" s="7" t="s">
        <v>119</v>
      </c>
      <c r="D202" s="7" t="s">
        <v>266</v>
      </c>
      <c r="E202" s="7" t="s">
        <v>267</v>
      </c>
      <c r="F202" s="7" t="s">
        <v>414</v>
      </c>
      <c r="G202" s="8">
        <v>45512</v>
      </c>
      <c r="H202" s="7" t="s">
        <v>62</v>
      </c>
      <c r="I202" s="7" t="s">
        <v>531</v>
      </c>
      <c r="J202" s="5" t="str">
        <f>VLOOKUP(E202,[1]Lookup!$A$2:$C$268,3)</f>
        <v>Neighbourhoods</v>
      </c>
    </row>
    <row r="203" spans="1:10" s="1" customFormat="1" ht="18.149999999999999" customHeight="1" x14ac:dyDescent="0.25">
      <c r="A203" s="6">
        <v>3786</v>
      </c>
      <c r="B203" s="7" t="s">
        <v>532</v>
      </c>
      <c r="C203" s="7" t="s">
        <v>67</v>
      </c>
      <c r="D203" s="7" t="s">
        <v>533</v>
      </c>
      <c r="E203" s="7" t="s">
        <v>534</v>
      </c>
      <c r="F203" s="7" t="s">
        <v>91</v>
      </c>
      <c r="G203" s="8">
        <v>45499</v>
      </c>
      <c r="H203" s="7" t="s">
        <v>92</v>
      </c>
      <c r="I203" s="7" t="s">
        <v>535</v>
      </c>
      <c r="J203" s="5" t="str">
        <f>VLOOKUP(E203,[1]Lookup!$A$2:$C$268,3)</f>
        <v>Neighbourhoods</v>
      </c>
    </row>
    <row r="204" spans="1:10" s="1" customFormat="1" ht="18.149999999999999" customHeight="1" x14ac:dyDescent="0.25">
      <c r="A204" s="6">
        <v>3750</v>
      </c>
      <c r="B204" s="7" t="s">
        <v>536</v>
      </c>
      <c r="C204" s="7" t="s">
        <v>159</v>
      </c>
      <c r="D204" s="7" t="s">
        <v>159</v>
      </c>
      <c r="E204" s="7" t="s">
        <v>537</v>
      </c>
      <c r="F204" s="7" t="s">
        <v>132</v>
      </c>
      <c r="G204" s="8">
        <v>45510</v>
      </c>
      <c r="H204" s="7" t="s">
        <v>38</v>
      </c>
      <c r="I204" s="7" t="s">
        <v>538</v>
      </c>
      <c r="J204" s="5" t="str">
        <f>VLOOKUP(E204,[1]Lookup!$A$2:$C$268,3)</f>
        <v>Finance</v>
      </c>
    </row>
    <row r="205" spans="1:10" s="1" customFormat="1" ht="18.149999999999999" customHeight="1" x14ac:dyDescent="0.25">
      <c r="A205" s="6">
        <v>3709.76</v>
      </c>
      <c r="B205" s="7" t="s">
        <v>66</v>
      </c>
      <c r="C205" s="7" t="s">
        <v>67</v>
      </c>
      <c r="D205" s="7" t="s">
        <v>68</v>
      </c>
      <c r="E205" s="7" t="s">
        <v>69</v>
      </c>
      <c r="F205" s="7" t="s">
        <v>70</v>
      </c>
      <c r="G205" s="8">
        <v>45492</v>
      </c>
      <c r="H205" s="7" t="s">
        <v>38</v>
      </c>
      <c r="I205" s="7" t="s">
        <v>539</v>
      </c>
      <c r="J205" s="5" t="s">
        <v>34</v>
      </c>
    </row>
    <row r="206" spans="1:10" s="1" customFormat="1" ht="18.149999999999999" customHeight="1" x14ac:dyDescent="0.25">
      <c r="A206" s="6">
        <v>3700</v>
      </c>
      <c r="B206" s="7" t="s">
        <v>540</v>
      </c>
      <c r="C206" s="7" t="s">
        <v>34</v>
      </c>
      <c r="D206" s="7" t="s">
        <v>190</v>
      </c>
      <c r="E206" s="7" t="s">
        <v>191</v>
      </c>
      <c r="F206" s="7" t="s">
        <v>37</v>
      </c>
      <c r="G206" s="8">
        <v>45503</v>
      </c>
      <c r="H206" s="7" t="s">
        <v>38</v>
      </c>
      <c r="I206" s="7" t="s">
        <v>541</v>
      </c>
      <c r="J206" s="5" t="str">
        <f>VLOOKUP(E206,[1]Lookup!$A$2:$C$268,3)</f>
        <v>Public Protection</v>
      </c>
    </row>
    <row r="207" spans="1:10" s="1" customFormat="1" ht="18.149999999999999" customHeight="1" x14ac:dyDescent="0.25">
      <c r="A207" s="6">
        <v>3650</v>
      </c>
      <c r="B207" s="7" t="s">
        <v>542</v>
      </c>
      <c r="C207" s="7" t="s">
        <v>140</v>
      </c>
      <c r="D207" s="7" t="s">
        <v>543</v>
      </c>
      <c r="E207" s="7" t="s">
        <v>544</v>
      </c>
      <c r="F207" s="7" t="s">
        <v>91</v>
      </c>
      <c r="G207" s="8">
        <v>45561</v>
      </c>
      <c r="H207" s="7" t="s">
        <v>92</v>
      </c>
      <c r="I207" s="7" t="s">
        <v>545</v>
      </c>
      <c r="J207" s="5" t="s">
        <v>546</v>
      </c>
    </row>
    <row r="208" spans="1:10" s="1" customFormat="1" ht="18.149999999999999" customHeight="1" x14ac:dyDescent="0.25">
      <c r="A208" s="6">
        <v>3648.68</v>
      </c>
      <c r="B208" s="7" t="s">
        <v>410</v>
      </c>
      <c r="C208" s="7" t="s">
        <v>246</v>
      </c>
      <c r="D208" s="7" t="s">
        <v>547</v>
      </c>
      <c r="E208" s="7" t="s">
        <v>548</v>
      </c>
      <c r="F208" s="7" t="s">
        <v>220</v>
      </c>
      <c r="G208" s="8">
        <v>45503</v>
      </c>
      <c r="H208" s="7" t="s">
        <v>221</v>
      </c>
      <c r="I208" s="7" t="s">
        <v>549</v>
      </c>
      <c r="J208" s="5" t="str">
        <f>VLOOKUP(E208,[1]Lookup!$A$2:$C$268,3)</f>
        <v>Neighbourhoods</v>
      </c>
    </row>
    <row r="209" spans="1:10" s="1" customFormat="1" ht="18.149999999999999" customHeight="1" x14ac:dyDescent="0.25">
      <c r="A209" s="6">
        <v>3625</v>
      </c>
      <c r="B209" s="7" t="s">
        <v>514</v>
      </c>
      <c r="C209" s="7" t="s">
        <v>119</v>
      </c>
      <c r="D209" s="7" t="s">
        <v>550</v>
      </c>
      <c r="E209" s="7" t="s">
        <v>551</v>
      </c>
      <c r="F209" s="7" t="s">
        <v>238</v>
      </c>
      <c r="G209" s="8">
        <v>45492</v>
      </c>
      <c r="H209" s="7" t="s">
        <v>221</v>
      </c>
      <c r="I209" s="7" t="s">
        <v>552</v>
      </c>
      <c r="J209" s="5" t="str">
        <f>VLOOKUP(E209,[1]Lookup!$A$2:$C$268,3)</f>
        <v>Neighbourhoods</v>
      </c>
    </row>
    <row r="210" spans="1:10" s="1" customFormat="1" ht="18.149999999999999" customHeight="1" x14ac:dyDescent="0.25">
      <c r="A210" s="6">
        <v>3541.6</v>
      </c>
      <c r="B210" s="7" t="s">
        <v>88</v>
      </c>
      <c r="C210" s="7" t="s">
        <v>34</v>
      </c>
      <c r="D210" s="7" t="s">
        <v>89</v>
      </c>
      <c r="E210" s="7" t="s">
        <v>90</v>
      </c>
      <c r="F210" s="7" t="s">
        <v>91</v>
      </c>
      <c r="G210" s="8">
        <v>45485</v>
      </c>
      <c r="H210" s="7" t="s">
        <v>92</v>
      </c>
      <c r="I210" s="7" t="s">
        <v>553</v>
      </c>
      <c r="J210" s="5" t="str">
        <f>VLOOKUP(E210,[1]Lookup!$A$2:$C$268,3)</f>
        <v>Economic Growth</v>
      </c>
    </row>
    <row r="211" spans="1:10" s="1" customFormat="1" ht="18.149999999999999" customHeight="1" x14ac:dyDescent="0.25">
      <c r="A211" s="6">
        <v>3475</v>
      </c>
      <c r="B211" s="7" t="s">
        <v>554</v>
      </c>
      <c r="C211" s="7" t="s">
        <v>217</v>
      </c>
      <c r="D211" s="7" t="s">
        <v>515</v>
      </c>
      <c r="E211" s="7" t="s">
        <v>516</v>
      </c>
      <c r="F211" s="7" t="s">
        <v>238</v>
      </c>
      <c r="G211" s="8">
        <v>45503</v>
      </c>
      <c r="H211" s="7" t="s">
        <v>221</v>
      </c>
      <c r="I211" s="7" t="s">
        <v>555</v>
      </c>
      <c r="J211" s="5" t="str">
        <f>VLOOKUP(E211,[1]Lookup!$A$2:$C$268,3)</f>
        <v>Economic Growth</v>
      </c>
    </row>
    <row r="212" spans="1:10" s="1" customFormat="1" ht="18.149999999999999" customHeight="1" x14ac:dyDescent="0.25">
      <c r="A212" s="6">
        <v>3460.2</v>
      </c>
      <c r="B212" s="7" t="s">
        <v>556</v>
      </c>
      <c r="C212" s="7" t="s">
        <v>58</v>
      </c>
      <c r="D212" s="7" t="s">
        <v>59</v>
      </c>
      <c r="E212" s="7" t="s">
        <v>60</v>
      </c>
      <c r="F212" s="7" t="s">
        <v>392</v>
      </c>
      <c r="G212" s="8">
        <v>45503</v>
      </c>
      <c r="H212" s="7" t="s">
        <v>62</v>
      </c>
      <c r="I212" s="7" t="s">
        <v>557</v>
      </c>
      <c r="J212" s="5" t="str">
        <f>VLOOKUP(E212,[1]Lookup!$A$2:$C$268,3)</f>
        <v xml:space="preserve">Chief Executive Department </v>
      </c>
    </row>
    <row r="213" spans="1:10" s="1" customFormat="1" ht="18.149999999999999" customHeight="1" x14ac:dyDescent="0.25">
      <c r="A213" s="6">
        <v>3443</v>
      </c>
      <c r="B213" s="7" t="s">
        <v>383</v>
      </c>
      <c r="C213" s="7" t="s">
        <v>74</v>
      </c>
      <c r="D213" s="7" t="s">
        <v>75</v>
      </c>
      <c r="E213" s="7" t="s">
        <v>76</v>
      </c>
      <c r="F213" s="7" t="s">
        <v>77</v>
      </c>
      <c r="G213" s="8">
        <v>45489</v>
      </c>
      <c r="H213" s="7" t="s">
        <v>38</v>
      </c>
      <c r="I213" s="7" t="s">
        <v>558</v>
      </c>
      <c r="J213" s="5" t="str">
        <f>VLOOKUP(E213,[1]Lookup!$A$2:$C$268,3)</f>
        <v>Corporate Services</v>
      </c>
    </row>
    <row r="214" spans="1:10" s="5" customFormat="1" ht="18.149999999999999" customHeight="1" x14ac:dyDescent="0.25">
      <c r="A214" s="2">
        <v>3355.23</v>
      </c>
      <c r="B214" s="3" t="s">
        <v>308</v>
      </c>
      <c r="C214" s="3" t="s">
        <v>74</v>
      </c>
      <c r="D214" s="3" t="s">
        <v>75</v>
      </c>
      <c r="E214" s="3" t="s">
        <v>76</v>
      </c>
      <c r="F214" s="3" t="s">
        <v>77</v>
      </c>
      <c r="G214" s="4">
        <v>45554</v>
      </c>
      <c r="H214" s="3" t="s">
        <v>38</v>
      </c>
      <c r="I214" s="3" t="s">
        <v>559</v>
      </c>
      <c r="J214" s="5" t="str">
        <f>VLOOKUP(E214,[1]Lookup!$A$2:$C$268,3)</f>
        <v>Corporate Services</v>
      </c>
    </row>
    <row r="215" spans="1:10" s="5" customFormat="1" ht="18.149999999999999" customHeight="1" x14ac:dyDescent="0.25">
      <c r="A215" s="2">
        <v>3320</v>
      </c>
      <c r="B215" s="3" t="s">
        <v>560</v>
      </c>
      <c r="C215" s="3" t="s">
        <v>140</v>
      </c>
      <c r="D215" s="3" t="s">
        <v>543</v>
      </c>
      <c r="E215" s="3" t="s">
        <v>544</v>
      </c>
      <c r="F215" s="3" t="s">
        <v>204</v>
      </c>
      <c r="G215" s="4">
        <v>45492</v>
      </c>
      <c r="H215" s="3" t="s">
        <v>38</v>
      </c>
      <c r="I215" s="3" t="s">
        <v>561</v>
      </c>
      <c r="J215" s="5" t="s">
        <v>546</v>
      </c>
    </row>
    <row r="216" spans="1:10" s="1" customFormat="1" ht="18.149999999999999" customHeight="1" x14ac:dyDescent="0.25">
      <c r="A216" s="6">
        <v>3318</v>
      </c>
      <c r="B216" s="7" t="s">
        <v>315</v>
      </c>
      <c r="C216" s="7" t="s">
        <v>119</v>
      </c>
      <c r="D216" s="7" t="s">
        <v>266</v>
      </c>
      <c r="E216" s="7" t="s">
        <v>267</v>
      </c>
      <c r="F216" s="7" t="s">
        <v>204</v>
      </c>
      <c r="G216" s="8">
        <v>45540</v>
      </c>
      <c r="H216" s="7" t="s">
        <v>38</v>
      </c>
      <c r="I216" s="7" t="s">
        <v>562</v>
      </c>
      <c r="J216" s="5" t="str">
        <f>VLOOKUP(E216,[1]Lookup!$A$2:$C$268,3)</f>
        <v>Neighbourhoods</v>
      </c>
    </row>
    <row r="217" spans="1:10" s="1" customFormat="1" ht="18.149999999999999" customHeight="1" x14ac:dyDescent="0.25">
      <c r="A217" s="6">
        <v>3310.51</v>
      </c>
      <c r="B217" s="7" t="s">
        <v>342</v>
      </c>
      <c r="C217" s="7" t="s">
        <v>113</v>
      </c>
      <c r="D217" s="7" t="s">
        <v>343</v>
      </c>
      <c r="E217" s="7" t="s">
        <v>344</v>
      </c>
      <c r="F217" s="7" t="s">
        <v>345</v>
      </c>
      <c r="G217" s="8">
        <v>45525</v>
      </c>
      <c r="H217" s="7" t="s">
        <v>221</v>
      </c>
      <c r="I217" s="7" t="s">
        <v>563</v>
      </c>
      <c r="J217" s="5" t="str">
        <f>VLOOKUP(E217,[1]Lookup!$A$2:$C$268,3)</f>
        <v>Neighbourhoods</v>
      </c>
    </row>
    <row r="218" spans="1:10" s="1" customFormat="1" ht="18.149999999999999" customHeight="1" x14ac:dyDescent="0.25">
      <c r="A218" s="6">
        <v>3285.99</v>
      </c>
      <c r="B218" s="7" t="s">
        <v>118</v>
      </c>
      <c r="C218" s="7" t="s">
        <v>119</v>
      </c>
      <c r="D218" s="7" t="s">
        <v>390</v>
      </c>
      <c r="E218" s="7" t="s">
        <v>391</v>
      </c>
      <c r="F218" s="7" t="s">
        <v>122</v>
      </c>
      <c r="G218" s="8">
        <v>45505</v>
      </c>
      <c r="H218" s="7" t="s">
        <v>123</v>
      </c>
      <c r="I218" s="7" t="s">
        <v>564</v>
      </c>
      <c r="J218" s="5" t="str">
        <f>VLOOKUP(E218,[1]Lookup!$A$2:$C$268,3)</f>
        <v>Neighbourhoods</v>
      </c>
    </row>
    <row r="219" spans="1:10" s="1" customFormat="1" ht="18.149999999999999" customHeight="1" x14ac:dyDescent="0.25">
      <c r="A219" s="6">
        <v>3239.92</v>
      </c>
      <c r="B219" s="7" t="s">
        <v>165</v>
      </c>
      <c r="C219" s="7" t="s">
        <v>166</v>
      </c>
      <c r="D219" s="7" t="s">
        <v>167</v>
      </c>
      <c r="E219" s="7" t="s">
        <v>168</v>
      </c>
      <c r="F219" s="7" t="s">
        <v>169</v>
      </c>
      <c r="G219" s="8">
        <v>45505</v>
      </c>
      <c r="H219" s="7" t="s">
        <v>38</v>
      </c>
      <c r="I219" s="7" t="s">
        <v>565</v>
      </c>
      <c r="J219" s="5" t="str">
        <f>VLOOKUP(E219,[1]Lookup!$A$2:$C$268,3)</f>
        <v xml:space="preserve">Chief Executive Department </v>
      </c>
    </row>
    <row r="220" spans="1:10" s="1" customFormat="1" ht="18.149999999999999" customHeight="1" x14ac:dyDescent="0.25">
      <c r="A220" s="6">
        <v>3200</v>
      </c>
      <c r="B220" s="7" t="s">
        <v>250</v>
      </c>
      <c r="C220" s="7" t="s">
        <v>119</v>
      </c>
      <c r="D220" s="7" t="s">
        <v>207</v>
      </c>
      <c r="E220" s="7" t="s">
        <v>208</v>
      </c>
      <c r="F220" s="7" t="s">
        <v>566</v>
      </c>
      <c r="G220" s="8">
        <v>45485</v>
      </c>
      <c r="H220" s="7" t="s">
        <v>38</v>
      </c>
      <c r="I220" s="7" t="s">
        <v>567</v>
      </c>
      <c r="J220" s="5" t="str">
        <f>VLOOKUP(E220,[1]Lookup!$A$2:$C$268,3)</f>
        <v>Neighbourhoods</v>
      </c>
    </row>
    <row r="221" spans="1:10" s="1" customFormat="1" ht="18.149999999999999" customHeight="1" x14ac:dyDescent="0.25">
      <c r="A221" s="6">
        <v>3200</v>
      </c>
      <c r="B221" s="7" t="s">
        <v>568</v>
      </c>
      <c r="C221" s="7" t="s">
        <v>74</v>
      </c>
      <c r="D221" s="7" t="s">
        <v>569</v>
      </c>
      <c r="E221" s="7" t="s">
        <v>570</v>
      </c>
      <c r="F221" s="7" t="s">
        <v>392</v>
      </c>
      <c r="G221" s="8">
        <v>45512</v>
      </c>
      <c r="H221" s="7" t="s">
        <v>62</v>
      </c>
      <c r="I221" s="7" t="s">
        <v>571</v>
      </c>
      <c r="J221" s="5" t="str">
        <f>VLOOKUP(E221,[1]Lookup!$A$2:$C$268,3)</f>
        <v>Corporate Services</v>
      </c>
    </row>
    <row r="222" spans="1:10" s="1" customFormat="1" ht="18.149999999999999" customHeight="1" x14ac:dyDescent="0.25">
      <c r="A222" s="6">
        <v>3195.9</v>
      </c>
      <c r="B222" s="7" t="s">
        <v>492</v>
      </c>
      <c r="C222" s="7" t="s">
        <v>129</v>
      </c>
      <c r="D222" s="7" t="s">
        <v>130</v>
      </c>
      <c r="E222" s="7" t="s">
        <v>131</v>
      </c>
      <c r="F222" s="7" t="s">
        <v>132</v>
      </c>
      <c r="G222" s="8">
        <v>45533</v>
      </c>
      <c r="H222" s="7" t="s">
        <v>38</v>
      </c>
      <c r="I222" s="7" t="s">
        <v>572</v>
      </c>
      <c r="J222" s="5" t="str">
        <f>VLOOKUP(E222,[1]Lookup!$A$2:$C$268,3)</f>
        <v>Planning</v>
      </c>
    </row>
    <row r="223" spans="1:10" s="1" customFormat="1" ht="18.149999999999999" customHeight="1" x14ac:dyDescent="0.25">
      <c r="A223" s="6">
        <v>3190</v>
      </c>
      <c r="B223" s="7" t="s">
        <v>245</v>
      </c>
      <c r="C223" s="7" t="s">
        <v>18</v>
      </c>
      <c r="D223" s="7" t="s">
        <v>573</v>
      </c>
      <c r="E223" s="7" t="s">
        <v>574</v>
      </c>
      <c r="F223" s="7" t="s">
        <v>21</v>
      </c>
      <c r="G223" s="8">
        <v>45510</v>
      </c>
      <c r="H223" s="7" t="s">
        <v>21</v>
      </c>
      <c r="I223" s="7" t="s">
        <v>575</v>
      </c>
      <c r="J223" s="5" t="str">
        <f>VLOOKUP(E223,[1]Lookup!$A$2:$C$268,3)</f>
        <v>Finance</v>
      </c>
    </row>
    <row r="224" spans="1:10" s="1" customFormat="1" ht="18.149999999999999" customHeight="1" x14ac:dyDescent="0.25">
      <c r="A224" s="6">
        <v>3187</v>
      </c>
      <c r="B224" s="7" t="s">
        <v>576</v>
      </c>
      <c r="C224" s="7" t="s">
        <v>34</v>
      </c>
      <c r="D224" s="7" t="s">
        <v>190</v>
      </c>
      <c r="E224" s="7" t="s">
        <v>191</v>
      </c>
      <c r="F224" s="7" t="s">
        <v>37</v>
      </c>
      <c r="G224" s="8">
        <v>45489</v>
      </c>
      <c r="H224" s="7" t="s">
        <v>38</v>
      </c>
      <c r="I224" s="7" t="s">
        <v>577</v>
      </c>
      <c r="J224" s="5" t="str">
        <f>VLOOKUP(E224,[1]Lookup!$A$2:$C$268,3)</f>
        <v>Public Protection</v>
      </c>
    </row>
    <row r="225" spans="1:10" s="1" customFormat="1" ht="18.149999999999999" customHeight="1" x14ac:dyDescent="0.25">
      <c r="A225" s="6">
        <v>3130.9</v>
      </c>
      <c r="B225" s="7" t="s">
        <v>413</v>
      </c>
      <c r="C225" s="7" t="s">
        <v>119</v>
      </c>
      <c r="D225" s="7" t="s">
        <v>266</v>
      </c>
      <c r="E225" s="7" t="s">
        <v>267</v>
      </c>
      <c r="F225" s="7" t="s">
        <v>414</v>
      </c>
      <c r="G225" s="8">
        <v>45485</v>
      </c>
      <c r="H225" s="7" t="s">
        <v>62</v>
      </c>
      <c r="I225" s="7" t="s">
        <v>578</v>
      </c>
      <c r="J225" s="5" t="str">
        <f>VLOOKUP(E225,[1]Lookup!$A$2:$C$268,3)</f>
        <v>Neighbourhoods</v>
      </c>
    </row>
    <row r="226" spans="1:10" s="1" customFormat="1" ht="18.149999999999999" customHeight="1" x14ac:dyDescent="0.25">
      <c r="A226" s="6">
        <v>3121.88</v>
      </c>
      <c r="B226" s="7" t="s">
        <v>171</v>
      </c>
      <c r="C226" s="7" t="s">
        <v>223</v>
      </c>
      <c r="D226" s="7" t="s">
        <v>224</v>
      </c>
      <c r="E226" s="7" t="s">
        <v>225</v>
      </c>
      <c r="F226" s="7" t="s">
        <v>172</v>
      </c>
      <c r="G226" s="8">
        <v>45503</v>
      </c>
      <c r="H226" s="7" t="s">
        <v>38</v>
      </c>
      <c r="I226" s="7" t="s">
        <v>579</v>
      </c>
      <c r="J226" s="5" t="str">
        <f>VLOOKUP(E226,[1]Lookup!$A$2:$C$268,3)</f>
        <v xml:space="preserve">Chief Executive Department </v>
      </c>
    </row>
    <row r="227" spans="1:10" s="1" customFormat="1" ht="18.149999999999999" customHeight="1" x14ac:dyDescent="0.25">
      <c r="A227" s="6">
        <v>3121.73</v>
      </c>
      <c r="B227" s="7" t="s">
        <v>342</v>
      </c>
      <c r="C227" s="7" t="s">
        <v>113</v>
      </c>
      <c r="D227" s="7" t="s">
        <v>343</v>
      </c>
      <c r="E227" s="7" t="s">
        <v>344</v>
      </c>
      <c r="F227" s="7" t="s">
        <v>345</v>
      </c>
      <c r="G227" s="8">
        <v>45525</v>
      </c>
      <c r="H227" s="7" t="s">
        <v>221</v>
      </c>
      <c r="I227" s="7" t="s">
        <v>580</v>
      </c>
      <c r="J227" s="5" t="str">
        <f>VLOOKUP(E227,[1]Lookup!$A$2:$C$268,3)</f>
        <v>Neighbourhoods</v>
      </c>
    </row>
    <row r="228" spans="1:10" s="1" customFormat="1" ht="18.149999999999999" customHeight="1" x14ac:dyDescent="0.25">
      <c r="A228" s="6">
        <v>3061.5</v>
      </c>
      <c r="B228" s="7" t="s">
        <v>315</v>
      </c>
      <c r="C228" s="7" t="s">
        <v>119</v>
      </c>
      <c r="D228" s="7" t="s">
        <v>266</v>
      </c>
      <c r="E228" s="7" t="s">
        <v>267</v>
      </c>
      <c r="F228" s="7" t="s">
        <v>204</v>
      </c>
      <c r="G228" s="8">
        <v>45482</v>
      </c>
      <c r="H228" s="7" t="s">
        <v>38</v>
      </c>
      <c r="I228" s="7" t="s">
        <v>581</v>
      </c>
      <c r="J228" s="5" t="str">
        <f>VLOOKUP(E228,[1]Lookup!$A$2:$C$268,3)</f>
        <v>Neighbourhoods</v>
      </c>
    </row>
    <row r="229" spans="1:10" s="1" customFormat="1" ht="18.149999999999999" customHeight="1" x14ac:dyDescent="0.25">
      <c r="A229" s="6">
        <v>3050</v>
      </c>
      <c r="B229" s="7" t="s">
        <v>308</v>
      </c>
      <c r="C229" s="7" t="s">
        <v>73</v>
      </c>
      <c r="D229" s="7" t="s">
        <v>582</v>
      </c>
      <c r="E229" s="7" t="s">
        <v>583</v>
      </c>
      <c r="F229" s="7" t="s">
        <v>213</v>
      </c>
      <c r="G229" s="8">
        <v>45505</v>
      </c>
      <c r="H229" s="7" t="s">
        <v>38</v>
      </c>
      <c r="I229" s="7" t="s">
        <v>584</v>
      </c>
      <c r="J229" s="5" t="str">
        <f>VLOOKUP(E229,[1]Lookup!$A$2:$C$268,3)</f>
        <v>Corporate Services</v>
      </c>
    </row>
    <row r="230" spans="1:10" s="1" customFormat="1" ht="18.149999999999999" customHeight="1" x14ac:dyDescent="0.25">
      <c r="A230" s="6">
        <v>3034.46</v>
      </c>
      <c r="B230" s="7" t="s">
        <v>79</v>
      </c>
      <c r="C230" s="7" t="s">
        <v>80</v>
      </c>
      <c r="D230" s="7" t="s">
        <v>81</v>
      </c>
      <c r="E230" s="7" t="s">
        <v>82</v>
      </c>
      <c r="F230" s="7" t="s">
        <v>83</v>
      </c>
      <c r="G230" s="8">
        <v>45547</v>
      </c>
      <c r="H230" s="7" t="s">
        <v>38</v>
      </c>
      <c r="I230" s="7" t="s">
        <v>585</v>
      </c>
      <c r="J230" s="5" t="str">
        <f>VLOOKUP(E230,[1]Lookup!$A$2:$C$268,3)</f>
        <v>Public Protection</v>
      </c>
    </row>
    <row r="231" spans="1:10" s="1" customFormat="1" ht="18.149999999999999" customHeight="1" x14ac:dyDescent="0.25">
      <c r="A231" s="6">
        <v>3000</v>
      </c>
      <c r="B231" s="7" t="s">
        <v>586</v>
      </c>
      <c r="C231" s="7" t="s">
        <v>113</v>
      </c>
      <c r="D231" s="7" t="s">
        <v>114</v>
      </c>
      <c r="E231" s="7" t="s">
        <v>115</v>
      </c>
      <c r="F231" s="7" t="s">
        <v>132</v>
      </c>
      <c r="G231" s="8">
        <v>45503</v>
      </c>
      <c r="H231" s="7" t="s">
        <v>38</v>
      </c>
      <c r="I231" s="7" t="s">
        <v>587</v>
      </c>
      <c r="J231" s="5" t="str">
        <f>VLOOKUP(E231,[1]Lookup!$A$2:$C$268,3)</f>
        <v>Neighbourhoods</v>
      </c>
    </row>
    <row r="232" spans="1:10" s="1" customFormat="1" ht="18.149999999999999" customHeight="1" x14ac:dyDescent="0.25">
      <c r="A232" s="6">
        <v>2929.74</v>
      </c>
      <c r="B232" s="7" t="s">
        <v>165</v>
      </c>
      <c r="C232" s="7" t="s">
        <v>166</v>
      </c>
      <c r="D232" s="7" t="s">
        <v>167</v>
      </c>
      <c r="E232" s="7" t="s">
        <v>168</v>
      </c>
      <c r="F232" s="7" t="s">
        <v>169</v>
      </c>
      <c r="G232" s="8">
        <v>45492</v>
      </c>
      <c r="H232" s="7" t="s">
        <v>38</v>
      </c>
      <c r="I232" s="7" t="s">
        <v>588</v>
      </c>
      <c r="J232" s="5" t="str">
        <f>VLOOKUP(E232,[1]Lookup!$A$2:$C$268,3)</f>
        <v xml:space="preserve">Chief Executive Department </v>
      </c>
    </row>
    <row r="233" spans="1:10" s="1" customFormat="1" ht="18.149999999999999" customHeight="1" x14ac:dyDescent="0.25">
      <c r="A233" s="6">
        <v>2923.2</v>
      </c>
      <c r="B233" s="7" t="s">
        <v>589</v>
      </c>
      <c r="C233" s="7" t="s">
        <v>149</v>
      </c>
      <c r="D233" s="7" t="s">
        <v>150</v>
      </c>
      <c r="E233" s="7" t="s">
        <v>151</v>
      </c>
      <c r="F233" s="7" t="s">
        <v>152</v>
      </c>
      <c r="G233" s="8">
        <v>45497</v>
      </c>
      <c r="H233" s="7" t="s">
        <v>38</v>
      </c>
      <c r="I233" s="7" t="s">
        <v>590</v>
      </c>
      <c r="J233" s="5" t="str">
        <f>VLOOKUP(E233,[1]Lookup!$A$2:$C$268,3)</f>
        <v>Economic Growth</v>
      </c>
    </row>
    <row r="234" spans="1:10" s="1" customFormat="1" ht="18.149999999999999" customHeight="1" x14ac:dyDescent="0.25">
      <c r="A234" s="6">
        <v>2906</v>
      </c>
      <c r="B234" s="7" t="s">
        <v>408</v>
      </c>
      <c r="C234" s="7" t="s">
        <v>34</v>
      </c>
      <c r="D234" s="7" t="s">
        <v>190</v>
      </c>
      <c r="E234" s="7" t="s">
        <v>191</v>
      </c>
      <c r="F234" s="7" t="s">
        <v>37</v>
      </c>
      <c r="G234" s="8">
        <v>45503</v>
      </c>
      <c r="H234" s="7" t="s">
        <v>38</v>
      </c>
      <c r="I234" s="7" t="s">
        <v>591</v>
      </c>
      <c r="J234" s="5" t="str">
        <f>VLOOKUP(E234,[1]Lookup!$A$2:$C$268,3)</f>
        <v>Public Protection</v>
      </c>
    </row>
    <row r="235" spans="1:10" s="1" customFormat="1" ht="18.149999999999999" customHeight="1" x14ac:dyDescent="0.25">
      <c r="A235" s="6">
        <v>2892.57</v>
      </c>
      <c r="B235" s="7" t="s">
        <v>592</v>
      </c>
      <c r="C235" s="7" t="s">
        <v>119</v>
      </c>
      <c r="D235" s="7" t="s">
        <v>207</v>
      </c>
      <c r="E235" s="7" t="s">
        <v>208</v>
      </c>
      <c r="F235" s="7" t="s">
        <v>204</v>
      </c>
      <c r="G235" s="8">
        <v>45525</v>
      </c>
      <c r="H235" s="7" t="s">
        <v>38</v>
      </c>
      <c r="I235" s="7" t="s">
        <v>593</v>
      </c>
      <c r="J235" s="5" t="str">
        <f>VLOOKUP(E235,[1]Lookup!$A$2:$C$268,3)</f>
        <v>Neighbourhoods</v>
      </c>
    </row>
    <row r="236" spans="1:10" s="1" customFormat="1" ht="18.149999999999999" customHeight="1" x14ac:dyDescent="0.25">
      <c r="A236" s="6">
        <v>2892</v>
      </c>
      <c r="B236" s="7" t="s">
        <v>594</v>
      </c>
      <c r="C236" s="7" t="s">
        <v>246</v>
      </c>
      <c r="D236" s="7" t="s">
        <v>397</v>
      </c>
      <c r="E236" s="7" t="s">
        <v>398</v>
      </c>
      <c r="F236" s="7" t="s">
        <v>152</v>
      </c>
      <c r="G236" s="8">
        <v>45533</v>
      </c>
      <c r="H236" s="7" t="s">
        <v>38</v>
      </c>
      <c r="I236" s="7" t="s">
        <v>595</v>
      </c>
      <c r="J236" s="5" t="str">
        <f>VLOOKUP(E236,[1]Lookup!$A$2:$C$268,3)</f>
        <v>Neighbourhoods</v>
      </c>
    </row>
    <row r="237" spans="1:10" s="1" customFormat="1" ht="18.149999999999999" customHeight="1" x14ac:dyDescent="0.25">
      <c r="A237" s="6">
        <v>2866.5</v>
      </c>
      <c r="B237" s="7" t="s">
        <v>596</v>
      </c>
      <c r="C237" s="7" t="s">
        <v>217</v>
      </c>
      <c r="D237" s="7" t="s">
        <v>355</v>
      </c>
      <c r="E237" s="7" t="s">
        <v>356</v>
      </c>
      <c r="F237" s="7" t="s">
        <v>282</v>
      </c>
      <c r="G237" s="8">
        <v>45525</v>
      </c>
      <c r="H237" s="7" t="s">
        <v>221</v>
      </c>
      <c r="I237" s="7" t="s">
        <v>597</v>
      </c>
      <c r="J237" s="5" t="str">
        <f>VLOOKUP(E237,[1]Lookup!$A$2:$C$268,3)</f>
        <v>Economic Growth</v>
      </c>
    </row>
    <row r="238" spans="1:10" s="1" customFormat="1" ht="18.149999999999999" customHeight="1" x14ac:dyDescent="0.25">
      <c r="A238" s="6">
        <v>2857.28</v>
      </c>
      <c r="B238" s="7" t="s">
        <v>598</v>
      </c>
      <c r="C238" s="7" t="s">
        <v>58</v>
      </c>
      <c r="D238" s="7" t="s">
        <v>59</v>
      </c>
      <c r="E238" s="7" t="s">
        <v>60</v>
      </c>
      <c r="F238" s="7" t="s">
        <v>353</v>
      </c>
      <c r="G238" s="8">
        <v>45497</v>
      </c>
      <c r="H238" s="7" t="s">
        <v>38</v>
      </c>
      <c r="I238" s="7" t="s">
        <v>599</v>
      </c>
      <c r="J238" s="5" t="str">
        <f>VLOOKUP(E238,[1]Lookup!$A$2:$C$268,3)</f>
        <v xml:space="preserve">Chief Executive Department </v>
      </c>
    </row>
    <row r="239" spans="1:10" s="1" customFormat="1" ht="18.149999999999999" customHeight="1" x14ac:dyDescent="0.25">
      <c r="A239" s="6">
        <v>2850</v>
      </c>
      <c r="B239" s="7" t="s">
        <v>586</v>
      </c>
      <c r="C239" s="7" t="s">
        <v>113</v>
      </c>
      <c r="D239" s="7" t="s">
        <v>114</v>
      </c>
      <c r="E239" s="7" t="s">
        <v>115</v>
      </c>
      <c r="F239" s="7" t="s">
        <v>132</v>
      </c>
      <c r="G239" s="8">
        <v>45485</v>
      </c>
      <c r="H239" s="7" t="s">
        <v>38</v>
      </c>
      <c r="I239" s="7" t="s">
        <v>600</v>
      </c>
      <c r="J239" s="5" t="str">
        <f>VLOOKUP(E239,[1]Lookup!$A$2:$C$268,3)</f>
        <v>Neighbourhoods</v>
      </c>
    </row>
    <row r="240" spans="1:10" s="5" customFormat="1" ht="18.149999999999999" customHeight="1" x14ac:dyDescent="0.25">
      <c r="A240" s="2">
        <v>2771.37</v>
      </c>
      <c r="B240" s="3" t="s">
        <v>165</v>
      </c>
      <c r="C240" s="3" t="s">
        <v>166</v>
      </c>
      <c r="D240" s="3" t="s">
        <v>167</v>
      </c>
      <c r="E240" s="3" t="s">
        <v>168</v>
      </c>
      <c r="F240" s="3" t="s">
        <v>169</v>
      </c>
      <c r="G240" s="4">
        <v>45492</v>
      </c>
      <c r="H240" s="3" t="s">
        <v>38</v>
      </c>
      <c r="I240" s="3" t="s">
        <v>455</v>
      </c>
      <c r="J240" s="5" t="str">
        <f>VLOOKUP(E240,[1]Lookup!$A$2:$C$268,3)</f>
        <v xml:space="preserve">Chief Executive Department </v>
      </c>
    </row>
    <row r="241" spans="1:10" s="1" customFormat="1" ht="18.149999999999999" customHeight="1" x14ac:dyDescent="0.25">
      <c r="A241" s="6">
        <v>2737.74</v>
      </c>
      <c r="B241" s="7" t="s">
        <v>396</v>
      </c>
      <c r="C241" s="7" t="s">
        <v>58</v>
      </c>
      <c r="D241" s="7" t="s">
        <v>59</v>
      </c>
      <c r="E241" s="7" t="s">
        <v>60</v>
      </c>
      <c r="F241" s="7" t="s">
        <v>204</v>
      </c>
      <c r="G241" s="8">
        <v>45510</v>
      </c>
      <c r="H241" s="7" t="s">
        <v>38</v>
      </c>
      <c r="I241" s="7" t="s">
        <v>601</v>
      </c>
      <c r="J241" s="5" t="str">
        <f>VLOOKUP(E241,[1]Lookup!$A$2:$C$268,3)</f>
        <v xml:space="preserve">Chief Executive Department </v>
      </c>
    </row>
    <row r="242" spans="1:10" s="1" customFormat="1" ht="18.149999999999999" customHeight="1" x14ac:dyDescent="0.25">
      <c r="A242" s="6">
        <v>2733.6</v>
      </c>
      <c r="B242" s="7" t="s">
        <v>171</v>
      </c>
      <c r="C242" s="7" t="s">
        <v>58</v>
      </c>
      <c r="D242" s="7" t="s">
        <v>59</v>
      </c>
      <c r="E242" s="7" t="s">
        <v>60</v>
      </c>
      <c r="F242" s="7" t="s">
        <v>172</v>
      </c>
      <c r="G242" s="8">
        <v>45512</v>
      </c>
      <c r="H242" s="7" t="s">
        <v>38</v>
      </c>
      <c r="I242" s="7" t="s">
        <v>602</v>
      </c>
      <c r="J242" s="5" t="str">
        <f>VLOOKUP(E242,[1]Lookup!$A$2:$C$268,3)</f>
        <v xml:space="preserve">Chief Executive Department </v>
      </c>
    </row>
    <row r="243" spans="1:10" s="1" customFormat="1" ht="18.149999999999999" customHeight="1" x14ac:dyDescent="0.25">
      <c r="A243" s="6">
        <v>2711.7</v>
      </c>
      <c r="B243" s="7" t="s">
        <v>603</v>
      </c>
      <c r="C243" s="7" t="s">
        <v>217</v>
      </c>
      <c r="D243" s="7" t="s">
        <v>604</v>
      </c>
      <c r="E243" s="7" t="s">
        <v>605</v>
      </c>
      <c r="F243" s="7" t="s">
        <v>238</v>
      </c>
      <c r="G243" s="8">
        <v>45475</v>
      </c>
      <c r="H243" s="7" t="s">
        <v>221</v>
      </c>
      <c r="I243" s="7" t="s">
        <v>606</v>
      </c>
      <c r="J243" s="5" t="str">
        <f>VLOOKUP(E243,[1]Lookup!$A$2:$C$268,3)</f>
        <v>Economic Development</v>
      </c>
    </row>
    <row r="244" spans="1:10" s="1" customFormat="1" ht="18.149999999999999" customHeight="1" x14ac:dyDescent="0.25">
      <c r="A244" s="6">
        <v>2710</v>
      </c>
      <c r="B244" s="7" t="s">
        <v>607</v>
      </c>
      <c r="C244" s="7" t="s">
        <v>246</v>
      </c>
      <c r="D244" s="7" t="s">
        <v>608</v>
      </c>
      <c r="E244" s="7" t="s">
        <v>609</v>
      </c>
      <c r="F244" s="7" t="s">
        <v>77</v>
      </c>
      <c r="G244" s="8">
        <v>45505</v>
      </c>
      <c r="H244" s="7" t="s">
        <v>38</v>
      </c>
      <c r="I244" s="7" t="s">
        <v>610</v>
      </c>
      <c r="J244" s="5" t="str">
        <f>VLOOKUP(E244,[1]Lookup!$A$2:$C$268,3)</f>
        <v>Neighbourhoods</v>
      </c>
    </row>
    <row r="245" spans="1:10" s="1" customFormat="1" ht="18.149999999999999" customHeight="1" x14ac:dyDescent="0.25">
      <c r="A245" s="6">
        <v>2705</v>
      </c>
      <c r="B245" s="7" t="s">
        <v>416</v>
      </c>
      <c r="C245" s="7" t="s">
        <v>217</v>
      </c>
      <c r="D245" s="7" t="s">
        <v>611</v>
      </c>
      <c r="E245" s="7" t="s">
        <v>612</v>
      </c>
      <c r="F245" s="7" t="s">
        <v>238</v>
      </c>
      <c r="G245" s="8">
        <v>45475</v>
      </c>
      <c r="H245" s="7" t="s">
        <v>221</v>
      </c>
      <c r="I245" s="7" t="s">
        <v>613</v>
      </c>
      <c r="J245" s="5" t="str">
        <f>VLOOKUP(E245,[1]Lookup!$A$2:$C$268,3)</f>
        <v>Economic Growth</v>
      </c>
    </row>
    <row r="246" spans="1:10" s="1" customFormat="1" ht="18.149999999999999" customHeight="1" x14ac:dyDescent="0.25">
      <c r="A246" s="6">
        <v>2685</v>
      </c>
      <c r="B246" s="7" t="s">
        <v>614</v>
      </c>
      <c r="C246" s="7" t="s">
        <v>217</v>
      </c>
      <c r="D246" s="7" t="s">
        <v>218</v>
      </c>
      <c r="E246" s="7" t="s">
        <v>219</v>
      </c>
      <c r="F246" s="7" t="s">
        <v>238</v>
      </c>
      <c r="G246" s="8">
        <v>45533</v>
      </c>
      <c r="H246" s="7" t="s">
        <v>221</v>
      </c>
      <c r="I246" s="7" t="s">
        <v>615</v>
      </c>
      <c r="J246" s="5" t="str">
        <f>VLOOKUP(E246,[1]Lookup!$A$2:$C$268,3)</f>
        <v>Economic Growth</v>
      </c>
    </row>
    <row r="247" spans="1:10" s="1" customFormat="1" ht="18.149999999999999" customHeight="1" x14ac:dyDescent="0.25">
      <c r="A247" s="6">
        <v>2650</v>
      </c>
      <c r="B247" s="7" t="s">
        <v>514</v>
      </c>
      <c r="C247" s="7" t="s">
        <v>217</v>
      </c>
      <c r="D247" s="7" t="s">
        <v>515</v>
      </c>
      <c r="E247" s="7" t="s">
        <v>516</v>
      </c>
      <c r="F247" s="7" t="s">
        <v>238</v>
      </c>
      <c r="G247" s="8">
        <v>45505</v>
      </c>
      <c r="H247" s="7" t="s">
        <v>221</v>
      </c>
      <c r="I247" s="7" t="s">
        <v>616</v>
      </c>
      <c r="J247" s="5" t="str">
        <f>VLOOKUP(E247,[1]Lookup!$A$2:$C$268,3)</f>
        <v>Economic Growth</v>
      </c>
    </row>
    <row r="248" spans="1:10" s="1" customFormat="1" ht="18.149999999999999" customHeight="1" x14ac:dyDescent="0.25">
      <c r="A248" s="6">
        <v>2642.4</v>
      </c>
      <c r="B248" s="7" t="s">
        <v>617</v>
      </c>
      <c r="C248" s="7" t="s">
        <v>119</v>
      </c>
      <c r="D248" s="7" t="s">
        <v>266</v>
      </c>
      <c r="E248" s="7" t="s">
        <v>267</v>
      </c>
      <c r="F248" s="7" t="s">
        <v>414</v>
      </c>
      <c r="G248" s="8">
        <v>45512</v>
      </c>
      <c r="H248" s="7" t="s">
        <v>62</v>
      </c>
      <c r="I248" s="7" t="s">
        <v>618</v>
      </c>
      <c r="J248" s="5" t="str">
        <f>VLOOKUP(E248,[1]Lookup!$A$2:$C$268,3)</f>
        <v>Neighbourhoods</v>
      </c>
    </row>
    <row r="249" spans="1:10" s="1" customFormat="1" ht="18.149999999999999" customHeight="1" x14ac:dyDescent="0.25">
      <c r="A249" s="6">
        <v>2625</v>
      </c>
      <c r="B249" s="7" t="s">
        <v>250</v>
      </c>
      <c r="C249" s="7" t="s">
        <v>119</v>
      </c>
      <c r="D249" s="7" t="s">
        <v>207</v>
      </c>
      <c r="E249" s="7" t="s">
        <v>208</v>
      </c>
      <c r="F249" s="7" t="s">
        <v>566</v>
      </c>
      <c r="G249" s="8">
        <v>45503</v>
      </c>
      <c r="H249" s="7" t="s">
        <v>38</v>
      </c>
      <c r="I249" s="7" t="s">
        <v>619</v>
      </c>
      <c r="J249" s="5" t="str">
        <f>VLOOKUP(E249,[1]Lookup!$A$2:$C$268,3)</f>
        <v>Neighbourhoods</v>
      </c>
    </row>
    <row r="250" spans="1:10" s="1" customFormat="1" ht="18.149999999999999" customHeight="1" x14ac:dyDescent="0.25">
      <c r="A250" s="6">
        <v>2613.88</v>
      </c>
      <c r="B250" s="7" t="s">
        <v>620</v>
      </c>
      <c r="C250" s="7" t="s">
        <v>217</v>
      </c>
      <c r="D250" s="7" t="s">
        <v>621</v>
      </c>
      <c r="E250" s="7" t="s">
        <v>622</v>
      </c>
      <c r="F250" s="7" t="s">
        <v>238</v>
      </c>
      <c r="G250" s="8">
        <v>45554</v>
      </c>
      <c r="H250" s="7" t="s">
        <v>221</v>
      </c>
      <c r="I250" s="7" t="s">
        <v>623</v>
      </c>
      <c r="J250" s="5" t="str">
        <f>VLOOKUP(E250,[1]Lookup!$A$2:$C$268,3)</f>
        <v>Neighbourhoods</v>
      </c>
    </row>
    <row r="251" spans="1:10" s="1" customFormat="1" ht="18.149999999999999" customHeight="1" x14ac:dyDescent="0.25">
      <c r="A251" s="6">
        <v>2598</v>
      </c>
      <c r="B251" s="7" t="s">
        <v>624</v>
      </c>
      <c r="C251" s="7" t="s">
        <v>140</v>
      </c>
      <c r="D251" s="7" t="s">
        <v>175</v>
      </c>
      <c r="E251" s="7" t="s">
        <v>176</v>
      </c>
      <c r="F251" s="7" t="s">
        <v>37</v>
      </c>
      <c r="G251" s="8">
        <v>45510</v>
      </c>
      <c r="H251" s="7" t="s">
        <v>38</v>
      </c>
      <c r="I251" s="7" t="s">
        <v>625</v>
      </c>
      <c r="J251" s="5" t="s">
        <v>178</v>
      </c>
    </row>
    <row r="252" spans="1:10" s="1" customFormat="1" ht="18.149999999999999" customHeight="1" x14ac:dyDescent="0.25">
      <c r="A252" s="6">
        <v>2564.27</v>
      </c>
      <c r="B252" s="7" t="s">
        <v>165</v>
      </c>
      <c r="C252" s="7" t="s">
        <v>166</v>
      </c>
      <c r="D252" s="7" t="s">
        <v>167</v>
      </c>
      <c r="E252" s="7" t="s">
        <v>168</v>
      </c>
      <c r="F252" s="7" t="s">
        <v>169</v>
      </c>
      <c r="G252" s="8">
        <v>45475</v>
      </c>
      <c r="H252" s="7" t="s">
        <v>38</v>
      </c>
      <c r="I252" s="7" t="s">
        <v>626</v>
      </c>
      <c r="J252" s="5" t="str">
        <f>VLOOKUP(E252,[1]Lookup!$A$2:$C$268,3)</f>
        <v xml:space="preserve">Chief Executive Department </v>
      </c>
    </row>
    <row r="253" spans="1:10" s="1" customFormat="1" ht="18.149999999999999" customHeight="1" x14ac:dyDescent="0.25">
      <c r="A253" s="6">
        <v>2560.9299999999998</v>
      </c>
      <c r="B253" s="7" t="s">
        <v>627</v>
      </c>
      <c r="C253" s="7" t="s">
        <v>246</v>
      </c>
      <c r="D253" s="7" t="s">
        <v>628</v>
      </c>
      <c r="E253" s="7" t="s">
        <v>629</v>
      </c>
      <c r="F253" s="7" t="s">
        <v>77</v>
      </c>
      <c r="G253" s="8">
        <v>45503</v>
      </c>
      <c r="H253" s="7" t="s">
        <v>38</v>
      </c>
      <c r="I253" s="7" t="s">
        <v>630</v>
      </c>
      <c r="J253" s="5" t="s">
        <v>34</v>
      </c>
    </row>
    <row r="254" spans="1:10" s="1" customFormat="1" ht="18.149999999999999" customHeight="1" x14ac:dyDescent="0.25">
      <c r="A254" s="6">
        <v>2544</v>
      </c>
      <c r="B254" s="7" t="s">
        <v>271</v>
      </c>
      <c r="C254" s="7" t="s">
        <v>34</v>
      </c>
      <c r="D254" s="7" t="s">
        <v>190</v>
      </c>
      <c r="E254" s="7" t="s">
        <v>191</v>
      </c>
      <c r="F254" s="7" t="s">
        <v>37</v>
      </c>
      <c r="G254" s="8">
        <v>45492</v>
      </c>
      <c r="H254" s="7" t="s">
        <v>38</v>
      </c>
      <c r="I254" s="7" t="s">
        <v>631</v>
      </c>
      <c r="J254" s="5" t="str">
        <f>VLOOKUP(E254,[1]Lookup!$A$2:$C$268,3)</f>
        <v>Public Protection</v>
      </c>
    </row>
    <row r="255" spans="1:10" s="1" customFormat="1" ht="18.149999999999999" customHeight="1" x14ac:dyDescent="0.25">
      <c r="A255" s="6">
        <v>2539.0500000000002</v>
      </c>
      <c r="B255" s="7" t="s">
        <v>55</v>
      </c>
      <c r="C255" s="7" t="s">
        <v>149</v>
      </c>
      <c r="D255" s="7" t="s">
        <v>632</v>
      </c>
      <c r="E255" s="7" t="s">
        <v>633</v>
      </c>
      <c r="F255" s="7" t="s">
        <v>207</v>
      </c>
      <c r="G255" s="8">
        <v>45485</v>
      </c>
      <c r="H255" s="7" t="s">
        <v>221</v>
      </c>
      <c r="I255" s="7" t="s">
        <v>634</v>
      </c>
      <c r="J255" s="5" t="str">
        <f>VLOOKUP(E255,[1]Lookup!$A$2:$C$268,3)</f>
        <v>Economic Growth</v>
      </c>
    </row>
    <row r="256" spans="1:10" s="1" customFormat="1" ht="18.149999999999999" customHeight="1" x14ac:dyDescent="0.25">
      <c r="A256" s="6">
        <v>2527</v>
      </c>
      <c r="B256" s="7" t="s">
        <v>88</v>
      </c>
      <c r="C256" s="7" t="s">
        <v>34</v>
      </c>
      <c r="D256" s="7" t="s">
        <v>89</v>
      </c>
      <c r="E256" s="7" t="s">
        <v>90</v>
      </c>
      <c r="F256" s="7" t="s">
        <v>91</v>
      </c>
      <c r="G256" s="8">
        <v>45485</v>
      </c>
      <c r="H256" s="7" t="s">
        <v>92</v>
      </c>
      <c r="I256" s="7" t="s">
        <v>635</v>
      </c>
      <c r="J256" s="5" t="str">
        <f>VLOOKUP(E256,[1]Lookup!$A$2:$C$268,3)</f>
        <v>Economic Growth</v>
      </c>
    </row>
    <row r="257" spans="1:10" s="1" customFormat="1" ht="18.149999999999999" customHeight="1" x14ac:dyDescent="0.25">
      <c r="A257" s="6">
        <v>2525</v>
      </c>
      <c r="B257" s="7" t="s">
        <v>636</v>
      </c>
      <c r="C257" s="7" t="s">
        <v>149</v>
      </c>
      <c r="D257" s="7" t="s">
        <v>150</v>
      </c>
      <c r="E257" s="7" t="s">
        <v>151</v>
      </c>
      <c r="F257" s="7" t="s">
        <v>37</v>
      </c>
      <c r="G257" s="8">
        <v>45510</v>
      </c>
      <c r="H257" s="7" t="s">
        <v>38</v>
      </c>
      <c r="I257" s="7" t="s">
        <v>637</v>
      </c>
      <c r="J257" s="5" t="str">
        <f>VLOOKUP(E257,[1]Lookup!$A$2:$C$268,3)</f>
        <v>Economic Growth</v>
      </c>
    </row>
    <row r="258" spans="1:10" s="1" customFormat="1" ht="18.149999999999999" customHeight="1" x14ac:dyDescent="0.25">
      <c r="A258" s="6">
        <v>2500</v>
      </c>
      <c r="B258" s="7" t="s">
        <v>638</v>
      </c>
      <c r="C258" s="7" t="s">
        <v>246</v>
      </c>
      <c r="D258" s="7" t="s">
        <v>489</v>
      </c>
      <c r="E258" s="7" t="s">
        <v>490</v>
      </c>
      <c r="F258" s="7" t="s">
        <v>37</v>
      </c>
      <c r="G258" s="8">
        <v>45489</v>
      </c>
      <c r="H258" s="7" t="s">
        <v>38</v>
      </c>
      <c r="I258" s="7" t="s">
        <v>639</v>
      </c>
      <c r="J258" s="5" t="str">
        <f>VLOOKUP(E258,[1]Lookup!$A$2:$C$268,3)</f>
        <v>Neighbourhoods</v>
      </c>
    </row>
    <row r="259" spans="1:10" s="1" customFormat="1" ht="18.149999999999999" customHeight="1" x14ac:dyDescent="0.25">
      <c r="A259" s="6">
        <v>2500</v>
      </c>
      <c r="B259" s="7" t="s">
        <v>144</v>
      </c>
      <c r="C259" s="7" t="s">
        <v>129</v>
      </c>
      <c r="D259" s="7" t="s">
        <v>130</v>
      </c>
      <c r="E259" s="7" t="s">
        <v>131</v>
      </c>
      <c r="F259" s="7" t="s">
        <v>132</v>
      </c>
      <c r="G259" s="8">
        <v>45492</v>
      </c>
      <c r="H259" s="7" t="s">
        <v>38</v>
      </c>
      <c r="I259" s="7" t="s">
        <v>640</v>
      </c>
      <c r="J259" s="5" t="str">
        <f>VLOOKUP(E259,[1]Lookup!$A$2:$C$268,3)</f>
        <v>Planning</v>
      </c>
    </row>
    <row r="260" spans="1:10" s="1" customFormat="1" ht="18.149999999999999" customHeight="1" x14ac:dyDescent="0.25">
      <c r="A260" s="6">
        <v>2500</v>
      </c>
      <c r="B260" s="7" t="s">
        <v>144</v>
      </c>
      <c r="C260" s="7" t="s">
        <v>129</v>
      </c>
      <c r="D260" s="7" t="s">
        <v>130</v>
      </c>
      <c r="E260" s="7" t="s">
        <v>131</v>
      </c>
      <c r="F260" s="7" t="s">
        <v>132</v>
      </c>
      <c r="G260" s="8">
        <v>45525</v>
      </c>
      <c r="H260" s="7" t="s">
        <v>38</v>
      </c>
      <c r="I260" s="7" t="s">
        <v>641</v>
      </c>
      <c r="J260" s="5" t="str">
        <f>VLOOKUP(E260,[1]Lookup!$A$2:$C$268,3)</f>
        <v>Planning</v>
      </c>
    </row>
    <row r="261" spans="1:10" s="1" customFormat="1" ht="18.149999999999999" customHeight="1" x14ac:dyDescent="0.25">
      <c r="A261" s="6">
        <v>2495</v>
      </c>
      <c r="B261" s="7" t="s">
        <v>512</v>
      </c>
      <c r="C261" s="7" t="s">
        <v>129</v>
      </c>
      <c r="D261" s="7" t="s">
        <v>130</v>
      </c>
      <c r="E261" s="7" t="s">
        <v>131</v>
      </c>
      <c r="F261" s="7" t="s">
        <v>132</v>
      </c>
      <c r="G261" s="8">
        <v>45497</v>
      </c>
      <c r="H261" s="7" t="s">
        <v>38</v>
      </c>
      <c r="I261" s="7" t="s">
        <v>642</v>
      </c>
      <c r="J261" s="5" t="str">
        <f>VLOOKUP(E261,[1]Lookup!$A$2:$C$268,3)</f>
        <v>Planning</v>
      </c>
    </row>
    <row r="262" spans="1:10" s="1" customFormat="1" ht="18.149999999999999" customHeight="1" x14ac:dyDescent="0.25">
      <c r="A262" s="6">
        <v>2489</v>
      </c>
      <c r="B262" s="7" t="s">
        <v>643</v>
      </c>
      <c r="C262" s="7" t="s">
        <v>18</v>
      </c>
      <c r="D262" s="7" t="s">
        <v>186</v>
      </c>
      <c r="E262" s="7" t="s">
        <v>187</v>
      </c>
      <c r="F262" s="7" t="s">
        <v>21</v>
      </c>
      <c r="G262" s="8">
        <v>45510</v>
      </c>
      <c r="H262" s="7" t="s">
        <v>21</v>
      </c>
      <c r="I262" s="7" t="s">
        <v>644</v>
      </c>
      <c r="J262" s="5" t="str">
        <f>VLOOKUP(E262,[1]Lookup!$A$2:$C$268,3)</f>
        <v>Finance</v>
      </c>
    </row>
    <row r="263" spans="1:10" s="1" customFormat="1" ht="18.149999999999999" customHeight="1" x14ac:dyDescent="0.25">
      <c r="A263" s="6">
        <v>2485</v>
      </c>
      <c r="B263" s="7" t="s">
        <v>416</v>
      </c>
      <c r="C263" s="7" t="s">
        <v>217</v>
      </c>
      <c r="D263" s="7" t="s">
        <v>611</v>
      </c>
      <c r="E263" s="7" t="s">
        <v>612</v>
      </c>
      <c r="F263" s="7" t="s">
        <v>238</v>
      </c>
      <c r="G263" s="8">
        <v>45475</v>
      </c>
      <c r="H263" s="7" t="s">
        <v>221</v>
      </c>
      <c r="I263" s="7" t="s">
        <v>645</v>
      </c>
      <c r="J263" s="5" t="str">
        <f>VLOOKUP(E263,[1]Lookup!$A$2:$C$268,3)</f>
        <v>Economic Growth</v>
      </c>
    </row>
    <row r="264" spans="1:10" s="1" customFormat="1" ht="18.149999999999999" customHeight="1" x14ac:dyDescent="0.25">
      <c r="A264" s="6">
        <v>2475</v>
      </c>
      <c r="B264" s="7" t="s">
        <v>646</v>
      </c>
      <c r="C264" s="7" t="s">
        <v>140</v>
      </c>
      <c r="D264" s="7" t="s">
        <v>195</v>
      </c>
      <c r="E264" s="7" t="s">
        <v>196</v>
      </c>
      <c r="F264" s="7" t="s">
        <v>37</v>
      </c>
      <c r="G264" s="8">
        <v>45510</v>
      </c>
      <c r="H264" s="7" t="s">
        <v>38</v>
      </c>
      <c r="I264" s="7" t="s">
        <v>647</v>
      </c>
      <c r="J264" s="5" t="s">
        <v>178</v>
      </c>
    </row>
    <row r="265" spans="1:10" s="1" customFormat="1" ht="18.149999999999999" customHeight="1" x14ac:dyDescent="0.25">
      <c r="A265" s="6">
        <v>2472.52</v>
      </c>
      <c r="B265" s="7" t="s">
        <v>165</v>
      </c>
      <c r="C265" s="7" t="s">
        <v>166</v>
      </c>
      <c r="D265" s="7" t="s">
        <v>167</v>
      </c>
      <c r="E265" s="7" t="s">
        <v>168</v>
      </c>
      <c r="F265" s="7" t="s">
        <v>169</v>
      </c>
      <c r="G265" s="8">
        <v>45485</v>
      </c>
      <c r="H265" s="7" t="s">
        <v>38</v>
      </c>
      <c r="I265" s="7" t="s">
        <v>232</v>
      </c>
      <c r="J265" s="5" t="str">
        <f>VLOOKUP(E265,[1]Lookup!$A$2:$C$268,3)</f>
        <v xml:space="preserve">Chief Executive Department </v>
      </c>
    </row>
    <row r="266" spans="1:10" s="1" customFormat="1" ht="18.149999999999999" customHeight="1" x14ac:dyDescent="0.25">
      <c r="A266" s="6">
        <v>2400</v>
      </c>
      <c r="B266" s="7" t="s">
        <v>648</v>
      </c>
      <c r="C266" s="7" t="s">
        <v>246</v>
      </c>
      <c r="D266" s="7" t="s">
        <v>417</v>
      </c>
      <c r="E266" s="7" t="s">
        <v>418</v>
      </c>
      <c r="F266" s="7" t="s">
        <v>238</v>
      </c>
      <c r="G266" s="8">
        <v>45510</v>
      </c>
      <c r="H266" s="7" t="s">
        <v>221</v>
      </c>
      <c r="I266" s="7" t="s">
        <v>649</v>
      </c>
      <c r="J266" s="5" t="str">
        <f>VLOOKUP(E266,[1]Lookup!$A$2:$C$268,3)</f>
        <v>Neighbourhoods</v>
      </c>
    </row>
    <row r="267" spans="1:10" s="5" customFormat="1" ht="18.149999999999999" customHeight="1" x14ac:dyDescent="0.25">
      <c r="A267" s="2">
        <v>2340</v>
      </c>
      <c r="B267" s="3" t="s">
        <v>650</v>
      </c>
      <c r="C267" s="3" t="s">
        <v>74</v>
      </c>
      <c r="D267" s="3" t="s">
        <v>75</v>
      </c>
      <c r="E267" s="3" t="s">
        <v>76</v>
      </c>
      <c r="F267" s="3" t="s">
        <v>77</v>
      </c>
      <c r="G267" s="4">
        <v>45482</v>
      </c>
      <c r="H267" s="3" t="s">
        <v>38</v>
      </c>
      <c r="I267" s="3" t="s">
        <v>651</v>
      </c>
      <c r="J267" s="5" t="str">
        <f>VLOOKUP(E267,[1]Lookup!$A$2:$C$268,3)</f>
        <v>Corporate Services</v>
      </c>
    </row>
    <row r="268" spans="1:10" s="1" customFormat="1" ht="18.149999999999999" customHeight="1" x14ac:dyDescent="0.25">
      <c r="A268" s="6">
        <v>2340</v>
      </c>
      <c r="B268" s="7" t="s">
        <v>650</v>
      </c>
      <c r="C268" s="7" t="s">
        <v>74</v>
      </c>
      <c r="D268" s="7" t="s">
        <v>301</v>
      </c>
      <c r="E268" s="7" t="s">
        <v>302</v>
      </c>
      <c r="F268" s="7" t="s">
        <v>428</v>
      </c>
      <c r="G268" s="8">
        <v>45531</v>
      </c>
      <c r="H268" s="7" t="s">
        <v>38</v>
      </c>
      <c r="I268" s="7" t="s">
        <v>652</v>
      </c>
      <c r="J268" s="5" t="str">
        <f>VLOOKUP(E268,[1]Lookup!$A$2:$C$268,3)</f>
        <v>Corporate Services</v>
      </c>
    </row>
    <row r="269" spans="1:10" s="1" customFormat="1" ht="18.149999999999999" customHeight="1" x14ac:dyDescent="0.25">
      <c r="A269" s="6">
        <v>2289.2600000000002</v>
      </c>
      <c r="B269" s="7" t="s">
        <v>653</v>
      </c>
      <c r="C269" s="7" t="s">
        <v>140</v>
      </c>
      <c r="D269" s="7" t="s">
        <v>175</v>
      </c>
      <c r="E269" s="7" t="s">
        <v>176</v>
      </c>
      <c r="F269" s="7" t="s">
        <v>37</v>
      </c>
      <c r="G269" s="8">
        <v>45559</v>
      </c>
      <c r="H269" s="7" t="s">
        <v>38</v>
      </c>
      <c r="I269" s="7" t="s">
        <v>654</v>
      </c>
      <c r="J269" s="5" t="s">
        <v>178</v>
      </c>
    </row>
    <row r="270" spans="1:10" s="1" customFormat="1" ht="18.149999999999999" customHeight="1" x14ac:dyDescent="0.25">
      <c r="A270" s="6">
        <v>2275.8000000000002</v>
      </c>
      <c r="B270" s="7" t="s">
        <v>655</v>
      </c>
      <c r="C270" s="7" t="s">
        <v>656</v>
      </c>
      <c r="D270" s="7" t="s">
        <v>657</v>
      </c>
      <c r="E270" s="7" t="s">
        <v>658</v>
      </c>
      <c r="F270" s="7" t="s">
        <v>132</v>
      </c>
      <c r="G270" s="8">
        <v>45547</v>
      </c>
      <c r="H270" s="7" t="s">
        <v>38</v>
      </c>
      <c r="I270" s="7" t="s">
        <v>659</v>
      </c>
      <c r="J270" s="5" t="str">
        <f>VLOOKUP(E270,[1]Lookup!$A$2:$C$268,3)</f>
        <v xml:space="preserve">Chief Executive Department </v>
      </c>
    </row>
    <row r="271" spans="1:10" s="1" customFormat="1" ht="18.149999999999999" customHeight="1" x14ac:dyDescent="0.25">
      <c r="A271" s="6">
        <v>2200</v>
      </c>
      <c r="B271" s="7" t="s">
        <v>660</v>
      </c>
      <c r="C271" s="7" t="s">
        <v>246</v>
      </c>
      <c r="D271" s="7" t="s">
        <v>397</v>
      </c>
      <c r="E271" s="7" t="s">
        <v>398</v>
      </c>
      <c r="F271" s="7" t="s">
        <v>152</v>
      </c>
      <c r="G271" s="8">
        <v>45485</v>
      </c>
      <c r="H271" s="7" t="s">
        <v>38</v>
      </c>
      <c r="I271" s="7" t="s">
        <v>661</v>
      </c>
      <c r="J271" s="5" t="str">
        <f>VLOOKUP(E271,[1]Lookup!$A$2:$C$268,3)</f>
        <v>Neighbourhoods</v>
      </c>
    </row>
    <row r="272" spans="1:10" s="1" customFormat="1" ht="18.149999999999999" customHeight="1" x14ac:dyDescent="0.25">
      <c r="A272" s="6">
        <v>2187.4</v>
      </c>
      <c r="B272" s="7" t="s">
        <v>662</v>
      </c>
      <c r="C272" s="7" t="s">
        <v>113</v>
      </c>
      <c r="D272" s="7" t="s">
        <v>663</v>
      </c>
      <c r="E272" s="7" t="s">
        <v>664</v>
      </c>
      <c r="F272" s="7" t="s">
        <v>665</v>
      </c>
      <c r="G272" s="8">
        <v>45475</v>
      </c>
      <c r="H272" s="7" t="s">
        <v>221</v>
      </c>
      <c r="I272" s="7" t="s">
        <v>666</v>
      </c>
      <c r="J272" s="5" t="str">
        <f>VLOOKUP(E272,[1]Lookup!$A$2:$C$268,3)</f>
        <v>Neighbourhoods</v>
      </c>
    </row>
    <row r="273" spans="1:10" s="1" customFormat="1" ht="18.149999999999999" customHeight="1" x14ac:dyDescent="0.25">
      <c r="A273" s="6">
        <v>2168</v>
      </c>
      <c r="B273" s="7" t="s">
        <v>667</v>
      </c>
      <c r="C273" s="7" t="s">
        <v>246</v>
      </c>
      <c r="D273" s="7" t="s">
        <v>489</v>
      </c>
      <c r="E273" s="7" t="s">
        <v>490</v>
      </c>
      <c r="F273" s="7" t="s">
        <v>37</v>
      </c>
      <c r="G273" s="8">
        <v>45505</v>
      </c>
      <c r="H273" s="7" t="s">
        <v>38</v>
      </c>
      <c r="I273" s="7" t="s">
        <v>668</v>
      </c>
      <c r="J273" s="5" t="str">
        <f>VLOOKUP(E273,[1]Lookup!$A$2:$C$268,3)</f>
        <v>Neighbourhoods</v>
      </c>
    </row>
    <row r="274" spans="1:10" s="1" customFormat="1" ht="18.149999999999999" customHeight="1" x14ac:dyDescent="0.25">
      <c r="A274" s="6">
        <v>2162.08</v>
      </c>
      <c r="B274" s="7" t="s">
        <v>669</v>
      </c>
      <c r="C274" s="7" t="s">
        <v>74</v>
      </c>
      <c r="D274" s="7" t="s">
        <v>75</v>
      </c>
      <c r="E274" s="7" t="s">
        <v>76</v>
      </c>
      <c r="F274" s="7" t="s">
        <v>132</v>
      </c>
      <c r="G274" s="8">
        <v>45505</v>
      </c>
      <c r="H274" s="7" t="s">
        <v>38</v>
      </c>
      <c r="I274" s="7" t="s">
        <v>670</v>
      </c>
      <c r="J274" s="5" t="str">
        <f>VLOOKUP(E274,[1]Lookup!$A$2:$C$268,3)</f>
        <v>Corporate Services</v>
      </c>
    </row>
    <row r="275" spans="1:10" s="5" customFormat="1" ht="18.149999999999999" customHeight="1" x14ac:dyDescent="0.25">
      <c r="A275" s="2">
        <v>2140.8000000000002</v>
      </c>
      <c r="B275" s="3" t="s">
        <v>671</v>
      </c>
      <c r="C275" s="3" t="s">
        <v>113</v>
      </c>
      <c r="D275" s="3" t="s">
        <v>672</v>
      </c>
      <c r="E275" s="3" t="s">
        <v>673</v>
      </c>
      <c r="F275" s="3" t="s">
        <v>204</v>
      </c>
      <c r="G275" s="4">
        <v>45525</v>
      </c>
      <c r="H275" s="3" t="s">
        <v>38</v>
      </c>
      <c r="I275" s="3" t="s">
        <v>674</v>
      </c>
      <c r="J275" s="5" t="str">
        <f>VLOOKUP(E275,[1]Lookup!$A$2:$C$268,3)</f>
        <v>Neighbourhoods</v>
      </c>
    </row>
    <row r="276" spans="1:10" s="1" customFormat="1" ht="18.149999999999999" customHeight="1" x14ac:dyDescent="0.25">
      <c r="A276" s="6">
        <v>2130</v>
      </c>
      <c r="B276" s="7" t="s">
        <v>306</v>
      </c>
      <c r="C276" s="7" t="s">
        <v>129</v>
      </c>
      <c r="D276" s="7" t="s">
        <v>130</v>
      </c>
      <c r="E276" s="7" t="s">
        <v>131</v>
      </c>
      <c r="F276" s="7" t="s">
        <v>132</v>
      </c>
      <c r="G276" s="8">
        <v>45512</v>
      </c>
      <c r="H276" s="7" t="s">
        <v>38</v>
      </c>
      <c r="I276" s="7" t="s">
        <v>675</v>
      </c>
      <c r="J276" s="5" t="str">
        <f>VLOOKUP(E276,[1]Lookup!$A$2:$C$268,3)</f>
        <v>Planning</v>
      </c>
    </row>
    <row r="277" spans="1:10" s="1" customFormat="1" ht="18.149999999999999" customHeight="1" x14ac:dyDescent="0.25">
      <c r="A277" s="6">
        <v>2127.5</v>
      </c>
      <c r="B277" s="7" t="s">
        <v>676</v>
      </c>
      <c r="C277" s="7" t="s">
        <v>246</v>
      </c>
      <c r="D277" s="7" t="s">
        <v>677</v>
      </c>
      <c r="E277" s="7" t="s">
        <v>678</v>
      </c>
      <c r="F277" s="7" t="s">
        <v>152</v>
      </c>
      <c r="G277" s="8">
        <v>45525</v>
      </c>
      <c r="H277" s="7" t="s">
        <v>38</v>
      </c>
      <c r="I277" s="7" t="s">
        <v>679</v>
      </c>
      <c r="J277" s="5" t="str">
        <f>VLOOKUP(E277,[1]Lookup!$A$2:$C$268,3)</f>
        <v>Neighbourhoods</v>
      </c>
    </row>
    <row r="278" spans="1:10" s="1" customFormat="1" ht="18.149999999999999" customHeight="1" x14ac:dyDescent="0.25">
      <c r="A278" s="6">
        <v>2114.17</v>
      </c>
      <c r="B278" s="7" t="s">
        <v>118</v>
      </c>
      <c r="C278" s="7" t="s">
        <v>119</v>
      </c>
      <c r="D278" s="7" t="s">
        <v>390</v>
      </c>
      <c r="E278" s="7" t="s">
        <v>391</v>
      </c>
      <c r="F278" s="7" t="s">
        <v>122</v>
      </c>
      <c r="G278" s="8">
        <v>45503</v>
      </c>
      <c r="H278" s="7" t="s">
        <v>123</v>
      </c>
      <c r="I278" s="7" t="s">
        <v>680</v>
      </c>
      <c r="J278" s="5" t="str">
        <f>VLOOKUP(E278,[1]Lookup!$A$2:$C$268,3)</f>
        <v>Neighbourhoods</v>
      </c>
    </row>
    <row r="279" spans="1:10" s="1" customFormat="1" ht="18.149999999999999" customHeight="1" x14ac:dyDescent="0.25">
      <c r="A279" s="6">
        <v>2113.5</v>
      </c>
      <c r="B279" s="7" t="s">
        <v>681</v>
      </c>
      <c r="C279" s="7" t="s">
        <v>361</v>
      </c>
      <c r="D279" s="7" t="s">
        <v>682</v>
      </c>
      <c r="E279" s="7" t="s">
        <v>683</v>
      </c>
      <c r="F279" s="7" t="s">
        <v>132</v>
      </c>
      <c r="G279" s="8">
        <v>45554</v>
      </c>
      <c r="H279" s="7" t="s">
        <v>38</v>
      </c>
      <c r="I279" s="7" t="s">
        <v>684</v>
      </c>
      <c r="J279" s="5" t="str">
        <f>VLOOKUP(E279,[1]Lookup!$A$2:$C$268,3)</f>
        <v>Finance</v>
      </c>
    </row>
    <row r="280" spans="1:10" s="1" customFormat="1" ht="18.149999999999999" customHeight="1" x14ac:dyDescent="0.25">
      <c r="A280" s="6">
        <v>2080</v>
      </c>
      <c r="B280" s="7" t="s">
        <v>325</v>
      </c>
      <c r="C280" s="7" t="s">
        <v>140</v>
      </c>
      <c r="D280" s="7" t="s">
        <v>175</v>
      </c>
      <c r="E280" s="7" t="s">
        <v>176</v>
      </c>
      <c r="F280" s="7" t="s">
        <v>37</v>
      </c>
      <c r="G280" s="8">
        <v>45497</v>
      </c>
      <c r="H280" s="7" t="s">
        <v>38</v>
      </c>
      <c r="I280" s="7" t="s">
        <v>685</v>
      </c>
      <c r="J280" s="5" t="s">
        <v>178</v>
      </c>
    </row>
    <row r="281" spans="1:10" s="1" customFormat="1" ht="18.149999999999999" customHeight="1" x14ac:dyDescent="0.25">
      <c r="A281" s="6">
        <v>2070</v>
      </c>
      <c r="B281" s="7" t="s">
        <v>686</v>
      </c>
      <c r="C281" s="7" t="s">
        <v>687</v>
      </c>
      <c r="D281" s="7" t="s">
        <v>688</v>
      </c>
      <c r="E281" s="7" t="s">
        <v>689</v>
      </c>
      <c r="F281" s="7" t="s">
        <v>21</v>
      </c>
      <c r="G281" s="8">
        <v>45545</v>
      </c>
      <c r="H281" s="7" t="s">
        <v>21</v>
      </c>
      <c r="I281" s="7" t="s">
        <v>690</v>
      </c>
      <c r="J281" s="5" t="str">
        <f>VLOOKUP(E281,[1]Lookup!$A$2:$C$268,3)</f>
        <v>Neighbourhoods</v>
      </c>
    </row>
    <row r="282" spans="1:10" s="1" customFormat="1" ht="18.149999999999999" customHeight="1" x14ac:dyDescent="0.25">
      <c r="A282" s="6">
        <v>2027</v>
      </c>
      <c r="B282" s="7" t="s">
        <v>681</v>
      </c>
      <c r="C282" s="7" t="s">
        <v>361</v>
      </c>
      <c r="D282" s="7" t="s">
        <v>682</v>
      </c>
      <c r="E282" s="7" t="s">
        <v>683</v>
      </c>
      <c r="F282" s="7" t="s">
        <v>132</v>
      </c>
      <c r="G282" s="8">
        <v>45551</v>
      </c>
      <c r="H282" s="7" t="s">
        <v>38</v>
      </c>
      <c r="I282" s="7" t="s">
        <v>691</v>
      </c>
      <c r="J282" s="5" t="str">
        <f>VLOOKUP(E282,[1]Lookup!$A$2:$C$268,3)</f>
        <v>Finance</v>
      </c>
    </row>
    <row r="283" spans="1:10" s="1" customFormat="1" ht="18.149999999999999" customHeight="1" x14ac:dyDescent="0.25">
      <c r="A283" s="6">
        <v>2012.5</v>
      </c>
      <c r="B283" s="7" t="s">
        <v>139</v>
      </c>
      <c r="C283" s="7" t="s">
        <v>140</v>
      </c>
      <c r="D283" s="7" t="s">
        <v>141</v>
      </c>
      <c r="E283" s="7" t="s">
        <v>142</v>
      </c>
      <c r="F283" s="7" t="s">
        <v>91</v>
      </c>
      <c r="G283" s="8">
        <v>45525</v>
      </c>
      <c r="H283" s="7" t="s">
        <v>92</v>
      </c>
      <c r="I283" s="7" t="s">
        <v>692</v>
      </c>
      <c r="J283" s="5" t="str">
        <f>VLOOKUP(E283,[1]Lookup!$A$2:$C$268,3)</f>
        <v>Neighbourhoods</v>
      </c>
    </row>
    <row r="284" spans="1:10" s="5" customFormat="1" ht="18.149999999999999" customHeight="1" x14ac:dyDescent="0.25">
      <c r="A284" s="2">
        <v>2000</v>
      </c>
      <c r="B284" s="3" t="s">
        <v>693</v>
      </c>
      <c r="C284" s="3" t="s">
        <v>246</v>
      </c>
      <c r="D284" s="3" t="s">
        <v>247</v>
      </c>
      <c r="E284" s="3" t="s">
        <v>248</v>
      </c>
      <c r="F284" s="3" t="s">
        <v>132</v>
      </c>
      <c r="G284" s="4">
        <v>45520</v>
      </c>
      <c r="H284" s="3" t="s">
        <v>38</v>
      </c>
      <c r="I284" s="3" t="s">
        <v>694</v>
      </c>
      <c r="J284" s="5" t="str">
        <f>VLOOKUP(E284,[1]Lookup!$A$2:$C$268,3)</f>
        <v>Public Protection</v>
      </c>
    </row>
    <row r="285" spans="1:10" s="5" customFormat="1" ht="18.149999999999999" customHeight="1" x14ac:dyDescent="0.25">
      <c r="A285" s="2">
        <v>2000</v>
      </c>
      <c r="B285" s="3" t="s">
        <v>695</v>
      </c>
      <c r="C285" s="3" t="s">
        <v>246</v>
      </c>
      <c r="D285" s="3" t="s">
        <v>489</v>
      </c>
      <c r="E285" s="3" t="s">
        <v>490</v>
      </c>
      <c r="F285" s="3" t="s">
        <v>37</v>
      </c>
      <c r="G285" s="4">
        <v>45489</v>
      </c>
      <c r="H285" s="3" t="s">
        <v>38</v>
      </c>
      <c r="I285" s="3" t="s">
        <v>696</v>
      </c>
      <c r="J285" s="5" t="str">
        <f>VLOOKUP(E285,[1]Lookup!$A$2:$C$268,3)</f>
        <v>Neighbourhoods</v>
      </c>
    </row>
    <row r="286" spans="1:10" s="1" customFormat="1" ht="18.149999999999999" customHeight="1" x14ac:dyDescent="0.25">
      <c r="A286" s="6">
        <v>2000</v>
      </c>
      <c r="B286" s="7" t="s">
        <v>697</v>
      </c>
      <c r="C286" s="7" t="s">
        <v>246</v>
      </c>
      <c r="D286" s="7" t="s">
        <v>489</v>
      </c>
      <c r="E286" s="7" t="s">
        <v>490</v>
      </c>
      <c r="F286" s="7" t="s">
        <v>37</v>
      </c>
      <c r="G286" s="8">
        <v>45505</v>
      </c>
      <c r="H286" s="7" t="s">
        <v>38</v>
      </c>
      <c r="I286" s="7" t="s">
        <v>698</v>
      </c>
      <c r="J286" s="5" t="str">
        <f>VLOOKUP(E286,[1]Lookup!$A$2:$C$268,3)</f>
        <v>Neighbourhoods</v>
      </c>
    </row>
    <row r="287" spans="1:10" s="1" customFormat="1" ht="18.149999999999999" customHeight="1" x14ac:dyDescent="0.25">
      <c r="A287" s="6">
        <v>2000</v>
      </c>
      <c r="B287" s="7" t="s">
        <v>699</v>
      </c>
      <c r="C287" s="7" t="s">
        <v>246</v>
      </c>
      <c r="D287" s="7" t="s">
        <v>489</v>
      </c>
      <c r="E287" s="7" t="s">
        <v>490</v>
      </c>
      <c r="F287" s="7" t="s">
        <v>37</v>
      </c>
      <c r="G287" s="8">
        <v>45499</v>
      </c>
      <c r="H287" s="7" t="s">
        <v>38</v>
      </c>
      <c r="I287" s="7" t="s">
        <v>700</v>
      </c>
      <c r="J287" s="5" t="str">
        <f>VLOOKUP(E287,[1]Lookup!$A$2:$C$268,3)</f>
        <v>Neighbourhoods</v>
      </c>
    </row>
    <row r="288" spans="1:10" s="1" customFormat="1" ht="18.149999999999999" customHeight="1" x14ac:dyDescent="0.25">
      <c r="A288" s="6">
        <v>1995.7</v>
      </c>
      <c r="B288" s="7" t="s">
        <v>701</v>
      </c>
      <c r="C288" s="7" t="s">
        <v>149</v>
      </c>
      <c r="D288" s="7" t="s">
        <v>150</v>
      </c>
      <c r="E288" s="7" t="s">
        <v>151</v>
      </c>
      <c r="F288" s="7" t="s">
        <v>37</v>
      </c>
      <c r="G288" s="8">
        <v>45485</v>
      </c>
      <c r="H288" s="7" t="s">
        <v>38</v>
      </c>
      <c r="I288" s="7" t="s">
        <v>702</v>
      </c>
      <c r="J288" s="5" t="str">
        <f>VLOOKUP(E288,[1]Lookup!$A$2:$C$268,3)</f>
        <v>Economic Growth</v>
      </c>
    </row>
    <row r="289" spans="1:10" s="1" customFormat="1" ht="18.149999999999999" customHeight="1" x14ac:dyDescent="0.25">
      <c r="A289" s="6">
        <v>1982.53</v>
      </c>
      <c r="B289" s="7" t="s">
        <v>413</v>
      </c>
      <c r="C289" s="7" t="s">
        <v>119</v>
      </c>
      <c r="D289" s="7" t="s">
        <v>266</v>
      </c>
      <c r="E289" s="7" t="s">
        <v>267</v>
      </c>
      <c r="F289" s="7" t="s">
        <v>414</v>
      </c>
      <c r="G289" s="8">
        <v>45559</v>
      </c>
      <c r="H289" s="7" t="s">
        <v>62</v>
      </c>
      <c r="I289" s="7" t="s">
        <v>703</v>
      </c>
      <c r="J289" s="5" t="str">
        <f>VLOOKUP(E289,[1]Lookup!$A$2:$C$268,3)</f>
        <v>Neighbourhoods</v>
      </c>
    </row>
    <row r="290" spans="1:10" s="1" customFormat="1" ht="18.149999999999999" customHeight="1" x14ac:dyDescent="0.25">
      <c r="A290" s="6">
        <v>1963.5</v>
      </c>
      <c r="B290" s="7" t="s">
        <v>704</v>
      </c>
      <c r="C290" s="7" t="s">
        <v>180</v>
      </c>
      <c r="D290" s="7" t="s">
        <v>705</v>
      </c>
      <c r="E290" s="7" t="s">
        <v>706</v>
      </c>
      <c r="F290" s="7" t="s">
        <v>414</v>
      </c>
      <c r="G290" s="8">
        <v>45489</v>
      </c>
      <c r="H290" s="7" t="s">
        <v>62</v>
      </c>
      <c r="I290" s="7" t="s">
        <v>707</v>
      </c>
      <c r="J290" s="5" t="str">
        <f>VLOOKUP(E290,[1]Lookup!$A$2:$C$268,3)</f>
        <v>Public Protection</v>
      </c>
    </row>
    <row r="291" spans="1:10" s="5" customFormat="1" ht="18.149999999999999" customHeight="1" x14ac:dyDescent="0.25">
      <c r="A291" s="2">
        <v>1963.5</v>
      </c>
      <c r="B291" s="3" t="s">
        <v>704</v>
      </c>
      <c r="C291" s="3" t="s">
        <v>180</v>
      </c>
      <c r="D291" s="3" t="s">
        <v>705</v>
      </c>
      <c r="E291" s="3" t="s">
        <v>706</v>
      </c>
      <c r="F291" s="3" t="s">
        <v>414</v>
      </c>
      <c r="G291" s="4">
        <v>45489</v>
      </c>
      <c r="H291" s="3" t="s">
        <v>62</v>
      </c>
      <c r="I291" s="3" t="s">
        <v>708</v>
      </c>
      <c r="J291" s="5" t="str">
        <f>VLOOKUP(E291,[1]Lookup!$A$2:$C$268,3)</f>
        <v>Public Protection</v>
      </c>
    </row>
    <row r="292" spans="1:10" s="1" customFormat="1" ht="18.149999999999999" customHeight="1" x14ac:dyDescent="0.25">
      <c r="A292" s="6">
        <v>1963.5</v>
      </c>
      <c r="B292" s="7" t="s">
        <v>704</v>
      </c>
      <c r="C292" s="7" t="s">
        <v>180</v>
      </c>
      <c r="D292" s="7" t="s">
        <v>705</v>
      </c>
      <c r="E292" s="7" t="s">
        <v>706</v>
      </c>
      <c r="F292" s="7" t="s">
        <v>414</v>
      </c>
      <c r="G292" s="8">
        <v>45489</v>
      </c>
      <c r="H292" s="7" t="s">
        <v>62</v>
      </c>
      <c r="I292" s="7" t="s">
        <v>709</v>
      </c>
      <c r="J292" s="5" t="str">
        <f>VLOOKUP(E292,[1]Lookup!$A$2:$C$268,3)</f>
        <v>Public Protection</v>
      </c>
    </row>
    <row r="293" spans="1:10" s="1" customFormat="1" ht="18.149999999999999" customHeight="1" x14ac:dyDescent="0.25">
      <c r="A293" s="6">
        <v>1963.5</v>
      </c>
      <c r="B293" s="7" t="s">
        <v>704</v>
      </c>
      <c r="C293" s="7" t="s">
        <v>180</v>
      </c>
      <c r="D293" s="7" t="s">
        <v>705</v>
      </c>
      <c r="E293" s="7" t="s">
        <v>706</v>
      </c>
      <c r="F293" s="7" t="s">
        <v>414</v>
      </c>
      <c r="G293" s="8">
        <v>45489</v>
      </c>
      <c r="H293" s="7" t="s">
        <v>62</v>
      </c>
      <c r="I293" s="7" t="s">
        <v>710</v>
      </c>
      <c r="J293" s="5" t="str">
        <f>VLOOKUP(E293,[1]Lookup!$A$2:$C$268,3)</f>
        <v>Public Protection</v>
      </c>
    </row>
    <row r="294" spans="1:10" s="1" customFormat="1" ht="18.149999999999999" customHeight="1" x14ac:dyDescent="0.25">
      <c r="A294" s="6">
        <v>1963.5</v>
      </c>
      <c r="B294" s="7" t="s">
        <v>704</v>
      </c>
      <c r="C294" s="7" t="s">
        <v>180</v>
      </c>
      <c r="D294" s="7" t="s">
        <v>705</v>
      </c>
      <c r="E294" s="7" t="s">
        <v>706</v>
      </c>
      <c r="F294" s="7" t="s">
        <v>414</v>
      </c>
      <c r="G294" s="8">
        <v>45520</v>
      </c>
      <c r="H294" s="7" t="s">
        <v>62</v>
      </c>
      <c r="I294" s="7" t="s">
        <v>711</v>
      </c>
      <c r="J294" s="5" t="str">
        <f>VLOOKUP(E294,[1]Lookup!$A$2:$C$268,3)</f>
        <v>Public Protection</v>
      </c>
    </row>
    <row r="295" spans="1:10" s="1" customFormat="1" ht="18.149999999999999" customHeight="1" x14ac:dyDescent="0.25">
      <c r="A295" s="6">
        <v>1963.5</v>
      </c>
      <c r="B295" s="7" t="s">
        <v>704</v>
      </c>
      <c r="C295" s="7" t="s">
        <v>180</v>
      </c>
      <c r="D295" s="7" t="s">
        <v>705</v>
      </c>
      <c r="E295" s="7" t="s">
        <v>706</v>
      </c>
      <c r="F295" s="7" t="s">
        <v>414</v>
      </c>
      <c r="G295" s="8">
        <v>45520</v>
      </c>
      <c r="H295" s="7" t="s">
        <v>62</v>
      </c>
      <c r="I295" s="7" t="s">
        <v>712</v>
      </c>
      <c r="J295" s="5" t="str">
        <f>VLOOKUP(E295,[1]Lookup!$A$2:$C$268,3)</f>
        <v>Public Protection</v>
      </c>
    </row>
    <row r="296" spans="1:10" s="1" customFormat="1" ht="18.149999999999999" customHeight="1" x14ac:dyDescent="0.25">
      <c r="A296" s="6">
        <v>1960</v>
      </c>
      <c r="B296" s="7" t="s">
        <v>713</v>
      </c>
      <c r="C296" s="7" t="s">
        <v>149</v>
      </c>
      <c r="D296" s="7" t="s">
        <v>150</v>
      </c>
      <c r="E296" s="7" t="s">
        <v>151</v>
      </c>
      <c r="F296" s="7" t="s">
        <v>37</v>
      </c>
      <c r="G296" s="8">
        <v>45547</v>
      </c>
      <c r="H296" s="7" t="s">
        <v>38</v>
      </c>
      <c r="I296" s="7" t="s">
        <v>714</v>
      </c>
      <c r="J296" s="5" t="str">
        <f>VLOOKUP(E296,[1]Lookup!$A$2:$C$268,3)</f>
        <v>Economic Growth</v>
      </c>
    </row>
    <row r="297" spans="1:10" s="1" customFormat="1" ht="18.149999999999999" customHeight="1" x14ac:dyDescent="0.25">
      <c r="A297" s="6">
        <v>1950</v>
      </c>
      <c r="B297" s="7" t="s">
        <v>532</v>
      </c>
      <c r="C297" s="7" t="s">
        <v>246</v>
      </c>
      <c r="D297" s="7" t="s">
        <v>417</v>
      </c>
      <c r="E297" s="7" t="s">
        <v>418</v>
      </c>
      <c r="F297" s="7" t="s">
        <v>238</v>
      </c>
      <c r="G297" s="8">
        <v>45525</v>
      </c>
      <c r="H297" s="7" t="s">
        <v>221</v>
      </c>
      <c r="I297" s="7" t="s">
        <v>715</v>
      </c>
      <c r="J297" s="5" t="str">
        <f>VLOOKUP(E297,[1]Lookup!$A$2:$C$268,3)</f>
        <v>Neighbourhoods</v>
      </c>
    </row>
    <row r="298" spans="1:10" s="1" customFormat="1" ht="18.149999999999999" customHeight="1" x14ac:dyDescent="0.25">
      <c r="A298" s="6">
        <v>1925.25</v>
      </c>
      <c r="B298" s="7" t="s">
        <v>704</v>
      </c>
      <c r="C298" s="7" t="s">
        <v>180</v>
      </c>
      <c r="D298" s="7" t="s">
        <v>705</v>
      </c>
      <c r="E298" s="7" t="s">
        <v>706</v>
      </c>
      <c r="F298" s="7" t="s">
        <v>414</v>
      </c>
      <c r="G298" s="8">
        <v>45510</v>
      </c>
      <c r="H298" s="7" t="s">
        <v>62</v>
      </c>
      <c r="I298" s="7" t="s">
        <v>716</v>
      </c>
      <c r="J298" s="5" t="str">
        <f>VLOOKUP(E298,[1]Lookup!$A$2:$C$268,3)</f>
        <v>Public Protection</v>
      </c>
    </row>
    <row r="299" spans="1:10" s="1" customFormat="1" ht="18.149999999999999" customHeight="1" x14ac:dyDescent="0.25">
      <c r="A299" s="6">
        <v>1925.25</v>
      </c>
      <c r="B299" s="7" t="s">
        <v>704</v>
      </c>
      <c r="C299" s="7" t="s">
        <v>180</v>
      </c>
      <c r="D299" s="7" t="s">
        <v>705</v>
      </c>
      <c r="E299" s="7" t="s">
        <v>706</v>
      </c>
      <c r="F299" s="7" t="s">
        <v>414</v>
      </c>
      <c r="G299" s="8">
        <v>45525</v>
      </c>
      <c r="H299" s="7" t="s">
        <v>62</v>
      </c>
      <c r="I299" s="7" t="s">
        <v>717</v>
      </c>
      <c r="J299" s="5" t="str">
        <f>VLOOKUP(E299,[1]Lookup!$A$2:$C$268,3)</f>
        <v>Public Protection</v>
      </c>
    </row>
    <row r="300" spans="1:10" s="1" customFormat="1" ht="18.149999999999999" customHeight="1" x14ac:dyDescent="0.25">
      <c r="A300" s="6">
        <v>1912.5</v>
      </c>
      <c r="B300" s="7" t="s">
        <v>704</v>
      </c>
      <c r="C300" s="7" t="s">
        <v>180</v>
      </c>
      <c r="D300" s="7" t="s">
        <v>705</v>
      </c>
      <c r="E300" s="7" t="s">
        <v>706</v>
      </c>
      <c r="F300" s="7" t="s">
        <v>414</v>
      </c>
      <c r="G300" s="8">
        <v>45540</v>
      </c>
      <c r="H300" s="7" t="s">
        <v>62</v>
      </c>
      <c r="I300" s="7" t="s">
        <v>718</v>
      </c>
      <c r="J300" s="5" t="str">
        <f>VLOOKUP(E300,[1]Lookup!$A$2:$C$268,3)</f>
        <v>Public Protection</v>
      </c>
    </row>
    <row r="301" spans="1:10" s="1" customFormat="1" ht="18.149999999999999" customHeight="1" x14ac:dyDescent="0.25">
      <c r="A301" s="6">
        <v>1912.5</v>
      </c>
      <c r="B301" s="7" t="s">
        <v>719</v>
      </c>
      <c r="C301" s="7" t="s">
        <v>180</v>
      </c>
      <c r="D301" s="7" t="s">
        <v>720</v>
      </c>
      <c r="E301" s="7" t="s">
        <v>721</v>
      </c>
      <c r="F301" s="7" t="s">
        <v>122</v>
      </c>
      <c r="G301" s="8">
        <v>45554</v>
      </c>
      <c r="H301" s="7" t="s">
        <v>123</v>
      </c>
      <c r="I301" s="7" t="s">
        <v>722</v>
      </c>
      <c r="J301" s="5" t="str">
        <f>VLOOKUP(E301,[1]Lookup!$A$2:$C$268,3)</f>
        <v>Public Protection</v>
      </c>
    </row>
    <row r="302" spans="1:10" s="1" customFormat="1" ht="18.149999999999999" customHeight="1" x14ac:dyDescent="0.25">
      <c r="A302" s="6">
        <v>1900</v>
      </c>
      <c r="B302" s="7" t="s">
        <v>723</v>
      </c>
      <c r="C302" s="7" t="s">
        <v>119</v>
      </c>
      <c r="D302" s="7" t="s">
        <v>207</v>
      </c>
      <c r="E302" s="7" t="s">
        <v>208</v>
      </c>
      <c r="F302" s="7" t="s">
        <v>724</v>
      </c>
      <c r="G302" s="8">
        <v>45499</v>
      </c>
      <c r="H302" s="7" t="s">
        <v>38</v>
      </c>
      <c r="I302" s="7" t="s">
        <v>725</v>
      </c>
      <c r="J302" s="5" t="str">
        <f>VLOOKUP(E302,[1]Lookup!$A$2:$C$268,3)</f>
        <v>Neighbourhoods</v>
      </c>
    </row>
    <row r="303" spans="1:10" s="1" customFormat="1" ht="18.149999999999999" customHeight="1" x14ac:dyDescent="0.25">
      <c r="A303" s="6">
        <v>1887</v>
      </c>
      <c r="B303" s="7" t="s">
        <v>704</v>
      </c>
      <c r="C303" s="7" t="s">
        <v>180</v>
      </c>
      <c r="D303" s="7" t="s">
        <v>705</v>
      </c>
      <c r="E303" s="7" t="s">
        <v>706</v>
      </c>
      <c r="F303" s="7" t="s">
        <v>414</v>
      </c>
      <c r="G303" s="8">
        <v>45510</v>
      </c>
      <c r="H303" s="7" t="s">
        <v>62</v>
      </c>
      <c r="I303" s="7" t="s">
        <v>726</v>
      </c>
      <c r="J303" s="5" t="str">
        <f>VLOOKUP(E303,[1]Lookup!$A$2:$C$268,3)</f>
        <v>Public Protection</v>
      </c>
    </row>
    <row r="304" spans="1:10" s="1" customFormat="1" ht="18.149999999999999" customHeight="1" x14ac:dyDescent="0.25">
      <c r="A304" s="6">
        <v>1861.5</v>
      </c>
      <c r="B304" s="7" t="s">
        <v>704</v>
      </c>
      <c r="C304" s="7" t="s">
        <v>180</v>
      </c>
      <c r="D304" s="7" t="s">
        <v>705</v>
      </c>
      <c r="E304" s="7" t="s">
        <v>706</v>
      </c>
      <c r="F304" s="7" t="s">
        <v>414</v>
      </c>
      <c r="G304" s="8">
        <v>45545</v>
      </c>
      <c r="H304" s="7" t="s">
        <v>62</v>
      </c>
      <c r="I304" s="7" t="s">
        <v>727</v>
      </c>
      <c r="J304" s="5" t="str">
        <f>VLOOKUP(E304,[1]Lookup!$A$2:$C$268,3)</f>
        <v>Public Protection</v>
      </c>
    </row>
    <row r="305" spans="1:10" s="1" customFormat="1" ht="18.149999999999999" customHeight="1" x14ac:dyDescent="0.25">
      <c r="A305" s="6">
        <v>1844</v>
      </c>
      <c r="B305" s="7" t="s">
        <v>728</v>
      </c>
      <c r="C305" s="7" t="s">
        <v>149</v>
      </c>
      <c r="D305" s="7" t="s">
        <v>329</v>
      </c>
      <c r="E305" s="7" t="s">
        <v>330</v>
      </c>
      <c r="F305" s="7" t="s">
        <v>132</v>
      </c>
      <c r="G305" s="8">
        <v>45517</v>
      </c>
      <c r="H305" s="7" t="s">
        <v>38</v>
      </c>
      <c r="I305" s="7" t="s">
        <v>729</v>
      </c>
      <c r="J305" s="5" t="str">
        <f>VLOOKUP(E305,[1]Lookup!$A$2:$C$268,3)</f>
        <v>Public Protection</v>
      </c>
    </row>
    <row r="306" spans="1:10" s="1" customFormat="1" ht="18.149999999999999" customHeight="1" x14ac:dyDescent="0.25">
      <c r="A306" s="6">
        <v>1831.75</v>
      </c>
      <c r="B306" s="7" t="s">
        <v>676</v>
      </c>
      <c r="C306" s="7" t="s">
        <v>246</v>
      </c>
      <c r="D306" s="7" t="s">
        <v>677</v>
      </c>
      <c r="E306" s="7" t="s">
        <v>678</v>
      </c>
      <c r="F306" s="7" t="s">
        <v>152</v>
      </c>
      <c r="G306" s="8">
        <v>45527</v>
      </c>
      <c r="H306" s="7" t="s">
        <v>38</v>
      </c>
      <c r="I306" s="7" t="s">
        <v>730</v>
      </c>
      <c r="J306" s="5" t="str">
        <f>VLOOKUP(E306,[1]Lookup!$A$2:$C$268,3)</f>
        <v>Neighbourhoods</v>
      </c>
    </row>
    <row r="307" spans="1:10" s="1" customFormat="1" ht="18.149999999999999" customHeight="1" x14ac:dyDescent="0.25">
      <c r="A307" s="6">
        <v>1831.25</v>
      </c>
      <c r="B307" s="7" t="s">
        <v>66</v>
      </c>
      <c r="C307" s="7" t="s">
        <v>119</v>
      </c>
      <c r="D307" s="7" t="s">
        <v>207</v>
      </c>
      <c r="E307" s="7" t="s">
        <v>208</v>
      </c>
      <c r="F307" s="7" t="s">
        <v>724</v>
      </c>
      <c r="G307" s="8">
        <v>45505</v>
      </c>
      <c r="H307" s="7" t="s">
        <v>38</v>
      </c>
      <c r="I307" s="7" t="s">
        <v>731</v>
      </c>
      <c r="J307" s="5" t="str">
        <f>VLOOKUP(E307,[1]Lookup!$A$2:$C$268,3)</f>
        <v>Neighbourhoods</v>
      </c>
    </row>
    <row r="308" spans="1:10" s="1" customFormat="1" ht="18.149999999999999" customHeight="1" x14ac:dyDescent="0.25">
      <c r="A308" s="6">
        <v>1775</v>
      </c>
      <c r="B308" s="7" t="s">
        <v>235</v>
      </c>
      <c r="C308" s="7" t="s">
        <v>140</v>
      </c>
      <c r="D308" s="7" t="s">
        <v>256</v>
      </c>
      <c r="E308" s="7" t="s">
        <v>257</v>
      </c>
      <c r="F308" s="7" t="s">
        <v>91</v>
      </c>
      <c r="G308" s="8">
        <v>45497</v>
      </c>
      <c r="H308" s="7" t="s">
        <v>92</v>
      </c>
      <c r="I308" s="7" t="s">
        <v>732</v>
      </c>
      <c r="J308" s="5" t="str">
        <f>VLOOKUP(E308,[1]Lookup!$A$2:$C$268,3)</f>
        <v>Economic Growth</v>
      </c>
    </row>
    <row r="309" spans="1:10" s="1" customFormat="1" ht="18.149999999999999" customHeight="1" x14ac:dyDescent="0.25">
      <c r="A309" s="6">
        <v>1770.64</v>
      </c>
      <c r="B309" s="7" t="s">
        <v>733</v>
      </c>
      <c r="C309" s="7" t="s">
        <v>149</v>
      </c>
      <c r="D309" s="7" t="s">
        <v>329</v>
      </c>
      <c r="E309" s="7" t="s">
        <v>330</v>
      </c>
      <c r="F309" s="7" t="s">
        <v>734</v>
      </c>
      <c r="G309" s="8">
        <v>45510</v>
      </c>
      <c r="H309" s="7" t="s">
        <v>38</v>
      </c>
      <c r="I309" s="7" t="s">
        <v>735</v>
      </c>
      <c r="J309" s="5" t="str">
        <f>VLOOKUP(E309,[1]Lookup!$A$2:$C$268,3)</f>
        <v>Public Protection</v>
      </c>
    </row>
    <row r="310" spans="1:10" s="1" customFormat="1" ht="18.149999999999999" customHeight="1" x14ac:dyDescent="0.25">
      <c r="A310" s="6">
        <v>1766.87</v>
      </c>
      <c r="B310" s="7" t="s">
        <v>413</v>
      </c>
      <c r="C310" s="7" t="s">
        <v>119</v>
      </c>
      <c r="D310" s="7" t="s">
        <v>349</v>
      </c>
      <c r="E310" s="7" t="s">
        <v>350</v>
      </c>
      <c r="F310" s="7" t="s">
        <v>414</v>
      </c>
      <c r="G310" s="8">
        <v>45503</v>
      </c>
      <c r="H310" s="7" t="s">
        <v>62</v>
      </c>
      <c r="I310" s="7" t="s">
        <v>736</v>
      </c>
      <c r="J310" s="5" t="str">
        <f>VLOOKUP(E310,[1]Lookup!$A$2:$C$268,3)</f>
        <v>Neighbourhoods</v>
      </c>
    </row>
    <row r="311" spans="1:10" s="1" customFormat="1" ht="18.149999999999999" customHeight="1" x14ac:dyDescent="0.25">
      <c r="A311" s="6">
        <v>1750</v>
      </c>
      <c r="B311" s="7" t="s">
        <v>737</v>
      </c>
      <c r="C311" s="7" t="s">
        <v>80</v>
      </c>
      <c r="D311" s="7" t="s">
        <v>738</v>
      </c>
      <c r="E311" s="7" t="s">
        <v>739</v>
      </c>
      <c r="F311" s="7" t="s">
        <v>740</v>
      </c>
      <c r="G311" s="8">
        <v>45540</v>
      </c>
      <c r="H311" s="7" t="s">
        <v>38</v>
      </c>
      <c r="I311" s="7" t="s">
        <v>741</v>
      </c>
      <c r="J311" s="5" t="str">
        <f>VLOOKUP(E311,[1]Lookup!$A$2:$C$268,3)</f>
        <v>Public Protection</v>
      </c>
    </row>
    <row r="312" spans="1:10" s="1" customFormat="1" ht="18.149999999999999" customHeight="1" x14ac:dyDescent="0.25">
      <c r="A312" s="6">
        <v>1750</v>
      </c>
      <c r="B312" s="7" t="s">
        <v>742</v>
      </c>
      <c r="C312" s="7" t="s">
        <v>34</v>
      </c>
      <c r="D312" s="7" t="s">
        <v>190</v>
      </c>
      <c r="E312" s="7" t="s">
        <v>191</v>
      </c>
      <c r="F312" s="7" t="s">
        <v>37</v>
      </c>
      <c r="G312" s="8">
        <v>45547</v>
      </c>
      <c r="H312" s="7" t="s">
        <v>38</v>
      </c>
      <c r="I312" s="7" t="s">
        <v>743</v>
      </c>
      <c r="J312" s="5" t="str">
        <f>VLOOKUP(E312,[1]Lookup!$A$2:$C$268,3)</f>
        <v>Public Protection</v>
      </c>
    </row>
    <row r="313" spans="1:10" s="1" customFormat="1" ht="18.149999999999999" customHeight="1" x14ac:dyDescent="0.25">
      <c r="A313" s="6">
        <v>1740</v>
      </c>
      <c r="B313" s="7" t="s">
        <v>744</v>
      </c>
      <c r="C313" s="7" t="s">
        <v>80</v>
      </c>
      <c r="D313" s="7" t="s">
        <v>745</v>
      </c>
      <c r="E313" s="7" t="s">
        <v>746</v>
      </c>
      <c r="F313" s="7" t="s">
        <v>238</v>
      </c>
      <c r="G313" s="8">
        <v>45485</v>
      </c>
      <c r="H313" s="7" t="s">
        <v>221</v>
      </c>
      <c r="I313" s="7" t="s">
        <v>747</v>
      </c>
      <c r="J313" s="5" t="str">
        <f>VLOOKUP(E313,[1]Lookup!$A$2:$C$268,3)</f>
        <v>Public Protection</v>
      </c>
    </row>
    <row r="314" spans="1:10" s="1" customFormat="1" ht="18.149999999999999" customHeight="1" x14ac:dyDescent="0.25">
      <c r="A314" s="6">
        <v>1734</v>
      </c>
      <c r="B314" s="7" t="s">
        <v>748</v>
      </c>
      <c r="C314" s="7" t="s">
        <v>129</v>
      </c>
      <c r="D314" s="7" t="s">
        <v>130</v>
      </c>
      <c r="E314" s="7" t="s">
        <v>131</v>
      </c>
      <c r="F314" s="7" t="s">
        <v>749</v>
      </c>
      <c r="G314" s="8">
        <v>45475</v>
      </c>
      <c r="H314" s="7" t="s">
        <v>750</v>
      </c>
      <c r="I314" s="7" t="s">
        <v>751</v>
      </c>
      <c r="J314" s="5" t="str">
        <f>VLOOKUP(E314,[1]Lookup!$A$2:$C$268,3)</f>
        <v>Planning</v>
      </c>
    </row>
    <row r="315" spans="1:10" s="1" customFormat="1" ht="18.149999999999999" customHeight="1" x14ac:dyDescent="0.25">
      <c r="A315" s="6">
        <v>1731</v>
      </c>
      <c r="B315" s="7" t="s">
        <v>752</v>
      </c>
      <c r="C315" s="7" t="s">
        <v>80</v>
      </c>
      <c r="D315" s="7" t="s">
        <v>753</v>
      </c>
      <c r="E315" s="7" t="s">
        <v>754</v>
      </c>
      <c r="F315" s="7" t="s">
        <v>152</v>
      </c>
      <c r="G315" s="8">
        <v>45525</v>
      </c>
      <c r="H315" s="7" t="s">
        <v>38</v>
      </c>
      <c r="I315" s="7" t="s">
        <v>755</v>
      </c>
      <c r="J315" s="5" t="str">
        <f>VLOOKUP(E315,[1]Lookup!$A$2:$C$268,3)</f>
        <v>Public Protection</v>
      </c>
    </row>
    <row r="316" spans="1:10" s="1" customFormat="1" ht="18.149999999999999" customHeight="1" x14ac:dyDescent="0.25">
      <c r="A316" s="6">
        <v>1719.4</v>
      </c>
      <c r="B316" s="7" t="s">
        <v>676</v>
      </c>
      <c r="C316" s="7" t="s">
        <v>246</v>
      </c>
      <c r="D316" s="7" t="s">
        <v>397</v>
      </c>
      <c r="E316" s="7" t="s">
        <v>398</v>
      </c>
      <c r="F316" s="7" t="s">
        <v>152</v>
      </c>
      <c r="G316" s="8">
        <v>45547</v>
      </c>
      <c r="H316" s="7" t="s">
        <v>38</v>
      </c>
      <c r="I316" s="7" t="s">
        <v>756</v>
      </c>
      <c r="J316" s="5" t="str">
        <f>VLOOKUP(E316,[1]Lookup!$A$2:$C$268,3)</f>
        <v>Neighbourhoods</v>
      </c>
    </row>
    <row r="317" spans="1:10" s="1" customFormat="1" ht="18.149999999999999" customHeight="1" x14ac:dyDescent="0.25">
      <c r="A317" s="6">
        <v>1700</v>
      </c>
      <c r="B317" s="7" t="s">
        <v>757</v>
      </c>
      <c r="C317" s="7" t="s">
        <v>159</v>
      </c>
      <c r="D317" s="7" t="s">
        <v>159</v>
      </c>
      <c r="E317" s="7" t="s">
        <v>537</v>
      </c>
      <c r="F317" s="7" t="s">
        <v>132</v>
      </c>
      <c r="G317" s="8">
        <v>45525</v>
      </c>
      <c r="H317" s="7" t="s">
        <v>38</v>
      </c>
      <c r="I317" s="7" t="s">
        <v>758</v>
      </c>
      <c r="J317" s="5" t="str">
        <f>VLOOKUP(E317,[1]Lookup!$A$2:$C$268,3)</f>
        <v>Finance</v>
      </c>
    </row>
    <row r="318" spans="1:10" s="1" customFormat="1" ht="18.149999999999999" customHeight="1" x14ac:dyDescent="0.25">
      <c r="A318" s="6">
        <v>1665</v>
      </c>
      <c r="B318" s="7" t="s">
        <v>759</v>
      </c>
      <c r="C318" s="7" t="s">
        <v>34</v>
      </c>
      <c r="D318" s="7" t="s">
        <v>190</v>
      </c>
      <c r="E318" s="7" t="s">
        <v>191</v>
      </c>
      <c r="F318" s="7" t="s">
        <v>414</v>
      </c>
      <c r="G318" s="8">
        <v>45503</v>
      </c>
      <c r="H318" s="7" t="s">
        <v>62</v>
      </c>
      <c r="I318" s="7" t="s">
        <v>760</v>
      </c>
      <c r="J318" s="5" t="str">
        <f>VLOOKUP(E318,[1]Lookup!$A$2:$C$268,3)</f>
        <v>Public Protection</v>
      </c>
    </row>
    <row r="319" spans="1:10" s="1" customFormat="1" ht="18.149999999999999" customHeight="1" x14ac:dyDescent="0.25">
      <c r="A319" s="6">
        <v>1665</v>
      </c>
      <c r="B319" s="7" t="s">
        <v>759</v>
      </c>
      <c r="C319" s="7" t="s">
        <v>34</v>
      </c>
      <c r="D319" s="7" t="s">
        <v>190</v>
      </c>
      <c r="E319" s="7" t="s">
        <v>191</v>
      </c>
      <c r="F319" s="7" t="s">
        <v>414</v>
      </c>
      <c r="G319" s="8">
        <v>45503</v>
      </c>
      <c r="H319" s="7" t="s">
        <v>62</v>
      </c>
      <c r="I319" s="7" t="s">
        <v>761</v>
      </c>
      <c r="J319" s="5" t="str">
        <f>VLOOKUP(E319,[1]Lookup!$A$2:$C$268,3)</f>
        <v>Public Protection</v>
      </c>
    </row>
    <row r="320" spans="1:10" s="1" customFormat="1" ht="18.149999999999999" customHeight="1" x14ac:dyDescent="0.25">
      <c r="A320" s="6">
        <v>1665</v>
      </c>
      <c r="B320" s="7" t="s">
        <v>759</v>
      </c>
      <c r="C320" s="7" t="s">
        <v>180</v>
      </c>
      <c r="D320" s="7" t="s">
        <v>705</v>
      </c>
      <c r="E320" s="7" t="s">
        <v>706</v>
      </c>
      <c r="F320" s="7" t="s">
        <v>414</v>
      </c>
      <c r="G320" s="8">
        <v>45503</v>
      </c>
      <c r="H320" s="7" t="s">
        <v>62</v>
      </c>
      <c r="I320" s="7" t="s">
        <v>762</v>
      </c>
      <c r="J320" s="5" t="str">
        <f>VLOOKUP(E320,[1]Lookup!$A$2:$C$268,3)</f>
        <v>Public Protection</v>
      </c>
    </row>
    <row r="321" spans="1:10" s="1" customFormat="1" ht="18.149999999999999" customHeight="1" x14ac:dyDescent="0.25">
      <c r="A321" s="6">
        <v>1661.36</v>
      </c>
      <c r="B321" s="7" t="s">
        <v>410</v>
      </c>
      <c r="C321" s="7" t="s">
        <v>80</v>
      </c>
      <c r="D321" s="7" t="s">
        <v>745</v>
      </c>
      <c r="E321" s="7" t="s">
        <v>746</v>
      </c>
      <c r="F321" s="7" t="s">
        <v>220</v>
      </c>
      <c r="G321" s="8">
        <v>45554</v>
      </c>
      <c r="H321" s="7" t="s">
        <v>221</v>
      </c>
      <c r="I321" s="7" t="s">
        <v>763</v>
      </c>
      <c r="J321" s="5" t="str">
        <f>VLOOKUP(E321,[1]Lookup!$A$2:$C$268,3)</f>
        <v>Public Protection</v>
      </c>
    </row>
    <row r="322" spans="1:10" s="1" customFormat="1" ht="18.149999999999999" customHeight="1" x14ac:dyDescent="0.25">
      <c r="A322" s="6">
        <v>1640.23</v>
      </c>
      <c r="B322" s="7" t="s">
        <v>410</v>
      </c>
      <c r="C322" s="7" t="s">
        <v>246</v>
      </c>
      <c r="D322" s="7" t="s">
        <v>547</v>
      </c>
      <c r="E322" s="7" t="s">
        <v>548</v>
      </c>
      <c r="F322" s="7" t="s">
        <v>220</v>
      </c>
      <c r="G322" s="8">
        <v>45503</v>
      </c>
      <c r="H322" s="7" t="s">
        <v>221</v>
      </c>
      <c r="I322" s="7" t="s">
        <v>764</v>
      </c>
      <c r="J322" s="5" t="str">
        <f>VLOOKUP(E322,[1]Lookup!$A$2:$C$268,3)</f>
        <v>Neighbourhoods</v>
      </c>
    </row>
    <row r="323" spans="1:10" s="1" customFormat="1" ht="18.149999999999999" customHeight="1" x14ac:dyDescent="0.25">
      <c r="A323" s="6">
        <v>1625.88</v>
      </c>
      <c r="B323" s="7" t="s">
        <v>413</v>
      </c>
      <c r="C323" s="7" t="s">
        <v>119</v>
      </c>
      <c r="D323" s="7" t="s">
        <v>349</v>
      </c>
      <c r="E323" s="7" t="s">
        <v>350</v>
      </c>
      <c r="F323" s="7" t="s">
        <v>414</v>
      </c>
      <c r="G323" s="8">
        <v>45503</v>
      </c>
      <c r="H323" s="7" t="s">
        <v>62</v>
      </c>
      <c r="I323" s="7" t="s">
        <v>765</v>
      </c>
      <c r="J323" s="5" t="str">
        <f>VLOOKUP(E323,[1]Lookup!$A$2:$C$268,3)</f>
        <v>Neighbourhoods</v>
      </c>
    </row>
    <row r="324" spans="1:10" s="1" customFormat="1" ht="18.149999999999999" customHeight="1" x14ac:dyDescent="0.25">
      <c r="A324" s="6">
        <v>1625.44</v>
      </c>
      <c r="B324" s="7" t="s">
        <v>171</v>
      </c>
      <c r="C324" s="7" t="s">
        <v>223</v>
      </c>
      <c r="D324" s="7" t="s">
        <v>224</v>
      </c>
      <c r="E324" s="7" t="s">
        <v>225</v>
      </c>
      <c r="F324" s="7" t="s">
        <v>172</v>
      </c>
      <c r="G324" s="8">
        <v>45517</v>
      </c>
      <c r="H324" s="7" t="s">
        <v>38</v>
      </c>
      <c r="I324" s="7" t="s">
        <v>766</v>
      </c>
      <c r="J324" s="5" t="str">
        <f>VLOOKUP(E324,[1]Lookup!$A$2:$C$268,3)</f>
        <v xml:space="preserve">Chief Executive Department </v>
      </c>
    </row>
    <row r="325" spans="1:10" s="1" customFormat="1" ht="18.149999999999999" customHeight="1" x14ac:dyDescent="0.25">
      <c r="A325" s="6">
        <v>1620</v>
      </c>
      <c r="B325" s="7" t="s">
        <v>728</v>
      </c>
      <c r="C325" s="7" t="s">
        <v>149</v>
      </c>
      <c r="D325" s="7" t="s">
        <v>329</v>
      </c>
      <c r="E325" s="7" t="s">
        <v>330</v>
      </c>
      <c r="F325" s="7" t="s">
        <v>132</v>
      </c>
      <c r="G325" s="8">
        <v>45554</v>
      </c>
      <c r="H325" s="7" t="s">
        <v>38</v>
      </c>
      <c r="I325" s="7" t="s">
        <v>767</v>
      </c>
      <c r="J325" s="5" t="str">
        <f>VLOOKUP(E325,[1]Lookup!$A$2:$C$268,3)</f>
        <v>Public Protection</v>
      </c>
    </row>
    <row r="326" spans="1:10" s="1" customFormat="1" ht="18.149999999999999" customHeight="1" x14ac:dyDescent="0.25">
      <c r="A326" s="6">
        <v>1616.82</v>
      </c>
      <c r="B326" s="7" t="s">
        <v>768</v>
      </c>
      <c r="C326" s="7" t="s">
        <v>217</v>
      </c>
      <c r="D326" s="7" t="s">
        <v>486</v>
      </c>
      <c r="E326" s="7" t="s">
        <v>487</v>
      </c>
      <c r="F326" s="7" t="s">
        <v>238</v>
      </c>
      <c r="G326" s="8">
        <v>45517</v>
      </c>
      <c r="H326" s="7" t="s">
        <v>221</v>
      </c>
      <c r="I326" s="7" t="s">
        <v>769</v>
      </c>
      <c r="J326" s="5" t="str">
        <f>VLOOKUP(E326,[1]Lookup!$A$2:$C$268,3)</f>
        <v>Economic Growth</v>
      </c>
    </row>
    <row r="327" spans="1:10" s="1" customFormat="1" ht="18.149999999999999" customHeight="1" x14ac:dyDescent="0.25">
      <c r="A327" s="6">
        <v>1600</v>
      </c>
      <c r="B327" s="7" t="s">
        <v>770</v>
      </c>
      <c r="C327" s="7" t="s">
        <v>217</v>
      </c>
      <c r="D327" s="7" t="s">
        <v>218</v>
      </c>
      <c r="E327" s="7" t="s">
        <v>219</v>
      </c>
      <c r="F327" s="7" t="s">
        <v>282</v>
      </c>
      <c r="G327" s="8">
        <v>45499</v>
      </c>
      <c r="H327" s="7" t="s">
        <v>221</v>
      </c>
      <c r="I327" s="7" t="s">
        <v>771</v>
      </c>
      <c r="J327" s="5" t="str">
        <f>VLOOKUP(E327,[1]Lookup!$A$2:$C$268,3)</f>
        <v>Economic Growth</v>
      </c>
    </row>
    <row r="328" spans="1:10" s="1" customFormat="1" ht="18.149999999999999" customHeight="1" x14ac:dyDescent="0.25">
      <c r="A328" s="6">
        <v>1592.64</v>
      </c>
      <c r="B328" s="7" t="s">
        <v>413</v>
      </c>
      <c r="C328" s="7" t="s">
        <v>119</v>
      </c>
      <c r="D328" s="7" t="s">
        <v>349</v>
      </c>
      <c r="E328" s="7" t="s">
        <v>350</v>
      </c>
      <c r="F328" s="7" t="s">
        <v>414</v>
      </c>
      <c r="G328" s="8">
        <v>45492</v>
      </c>
      <c r="H328" s="7" t="s">
        <v>62</v>
      </c>
      <c r="I328" s="7" t="s">
        <v>772</v>
      </c>
      <c r="J328" s="5" t="str">
        <f>VLOOKUP(E328,[1]Lookup!$A$2:$C$268,3)</f>
        <v>Neighbourhoods</v>
      </c>
    </row>
    <row r="329" spans="1:10" s="1" customFormat="1" ht="18.149999999999999" customHeight="1" x14ac:dyDescent="0.25">
      <c r="A329" s="6">
        <v>1540</v>
      </c>
      <c r="B329" s="7" t="s">
        <v>255</v>
      </c>
      <c r="C329" s="7" t="s">
        <v>140</v>
      </c>
      <c r="D329" s="7" t="s">
        <v>256</v>
      </c>
      <c r="E329" s="7" t="s">
        <v>257</v>
      </c>
      <c r="F329" s="7" t="s">
        <v>91</v>
      </c>
      <c r="G329" s="8">
        <v>45492</v>
      </c>
      <c r="H329" s="7" t="s">
        <v>92</v>
      </c>
      <c r="I329" s="7" t="s">
        <v>773</v>
      </c>
      <c r="J329" s="5" t="str">
        <f>VLOOKUP(E329,[1]Lookup!$A$2:$C$268,3)</f>
        <v>Economic Growth</v>
      </c>
    </row>
    <row r="330" spans="1:10" s="1" customFormat="1" ht="18.149999999999999" customHeight="1" x14ac:dyDescent="0.25">
      <c r="A330" s="6">
        <v>1530</v>
      </c>
      <c r="B330" s="7" t="s">
        <v>560</v>
      </c>
      <c r="C330" s="7" t="s">
        <v>140</v>
      </c>
      <c r="D330" s="7" t="s">
        <v>543</v>
      </c>
      <c r="E330" s="7" t="s">
        <v>544</v>
      </c>
      <c r="F330" s="7" t="s">
        <v>91</v>
      </c>
      <c r="G330" s="8">
        <v>45492</v>
      </c>
      <c r="H330" s="7" t="s">
        <v>92</v>
      </c>
      <c r="I330" s="7" t="s">
        <v>774</v>
      </c>
      <c r="J330" s="5" t="s">
        <v>546</v>
      </c>
    </row>
    <row r="331" spans="1:10" s="1" customFormat="1" ht="18.149999999999999" customHeight="1" x14ac:dyDescent="0.25">
      <c r="A331" s="6">
        <v>1518.68</v>
      </c>
      <c r="B331" s="7" t="s">
        <v>775</v>
      </c>
      <c r="C331" s="7" t="s">
        <v>119</v>
      </c>
      <c r="D331" s="7" t="s">
        <v>390</v>
      </c>
      <c r="E331" s="7" t="s">
        <v>391</v>
      </c>
      <c r="F331" s="7" t="s">
        <v>122</v>
      </c>
      <c r="G331" s="8">
        <v>45482</v>
      </c>
      <c r="H331" s="7" t="s">
        <v>123</v>
      </c>
      <c r="I331" s="7" t="s">
        <v>776</v>
      </c>
      <c r="J331" s="5" t="str">
        <f>VLOOKUP(E331,[1]Lookup!$A$2:$C$268,3)</f>
        <v>Neighbourhoods</v>
      </c>
    </row>
    <row r="332" spans="1:10" s="1" customFormat="1" ht="18.149999999999999" customHeight="1" x14ac:dyDescent="0.25">
      <c r="A332" s="6">
        <v>1504.28</v>
      </c>
      <c r="B332" s="7" t="s">
        <v>410</v>
      </c>
      <c r="C332" s="7" t="s">
        <v>217</v>
      </c>
      <c r="D332" s="7" t="s">
        <v>486</v>
      </c>
      <c r="E332" s="7" t="s">
        <v>487</v>
      </c>
      <c r="F332" s="7" t="s">
        <v>220</v>
      </c>
      <c r="G332" s="8">
        <v>45492</v>
      </c>
      <c r="H332" s="7" t="s">
        <v>221</v>
      </c>
      <c r="I332" s="7" t="s">
        <v>777</v>
      </c>
      <c r="J332" s="5" t="str">
        <f>VLOOKUP(E332,[1]Lookup!$A$2:$C$268,3)</f>
        <v>Economic Growth</v>
      </c>
    </row>
    <row r="333" spans="1:10" s="1" customFormat="1" ht="18.149999999999999" customHeight="1" x14ac:dyDescent="0.25">
      <c r="A333" s="6">
        <v>1502.27</v>
      </c>
      <c r="B333" s="7" t="s">
        <v>662</v>
      </c>
      <c r="C333" s="7" t="s">
        <v>113</v>
      </c>
      <c r="D333" s="7" t="s">
        <v>663</v>
      </c>
      <c r="E333" s="7" t="s">
        <v>664</v>
      </c>
      <c r="F333" s="7" t="s">
        <v>665</v>
      </c>
      <c r="G333" s="8">
        <v>45497</v>
      </c>
      <c r="H333" s="7" t="s">
        <v>221</v>
      </c>
      <c r="I333" s="7" t="s">
        <v>778</v>
      </c>
      <c r="J333" s="5" t="str">
        <f>VLOOKUP(E333,[1]Lookup!$A$2:$C$268,3)</f>
        <v>Neighbourhoods</v>
      </c>
    </row>
    <row r="334" spans="1:10" s="1" customFormat="1" ht="18.149999999999999" customHeight="1" x14ac:dyDescent="0.25">
      <c r="A334" s="6">
        <v>1500</v>
      </c>
      <c r="B334" s="7" t="s">
        <v>779</v>
      </c>
      <c r="C334" s="7" t="s">
        <v>246</v>
      </c>
      <c r="D334" s="7" t="s">
        <v>489</v>
      </c>
      <c r="E334" s="7" t="s">
        <v>490</v>
      </c>
      <c r="F334" s="7" t="s">
        <v>37</v>
      </c>
      <c r="G334" s="8">
        <v>45489</v>
      </c>
      <c r="H334" s="7" t="s">
        <v>38</v>
      </c>
      <c r="I334" s="7" t="s">
        <v>780</v>
      </c>
      <c r="J334" s="5" t="str">
        <f>VLOOKUP(E334,[1]Lookup!$A$2:$C$268,3)</f>
        <v>Neighbourhoods</v>
      </c>
    </row>
    <row r="335" spans="1:10" s="1" customFormat="1" ht="18.149999999999999" customHeight="1" x14ac:dyDescent="0.25">
      <c r="A335" s="6">
        <v>1500</v>
      </c>
      <c r="B335" s="7" t="s">
        <v>650</v>
      </c>
      <c r="C335" s="7" t="s">
        <v>74</v>
      </c>
      <c r="D335" s="7" t="s">
        <v>301</v>
      </c>
      <c r="E335" s="7" t="s">
        <v>302</v>
      </c>
      <c r="F335" s="7" t="s">
        <v>428</v>
      </c>
      <c r="G335" s="8">
        <v>45531</v>
      </c>
      <c r="H335" s="7" t="s">
        <v>38</v>
      </c>
      <c r="I335" s="7" t="s">
        <v>781</v>
      </c>
      <c r="J335" s="5" t="str">
        <f>VLOOKUP(E335,[1]Lookup!$A$2:$C$268,3)</f>
        <v>Corporate Services</v>
      </c>
    </row>
    <row r="336" spans="1:10" s="1" customFormat="1" ht="18.149999999999999" customHeight="1" x14ac:dyDescent="0.25">
      <c r="A336" s="6">
        <v>1490.2</v>
      </c>
      <c r="B336" s="7" t="s">
        <v>782</v>
      </c>
      <c r="C336" s="7" t="s">
        <v>119</v>
      </c>
      <c r="D336" s="7" t="s">
        <v>390</v>
      </c>
      <c r="E336" s="7" t="s">
        <v>391</v>
      </c>
      <c r="F336" s="7" t="s">
        <v>783</v>
      </c>
      <c r="G336" s="8">
        <v>45503</v>
      </c>
      <c r="H336" s="7" t="s">
        <v>123</v>
      </c>
      <c r="I336" s="7" t="s">
        <v>784</v>
      </c>
      <c r="J336" s="5" t="str">
        <f>VLOOKUP(E336,[1]Lookup!$A$2:$C$268,3)</f>
        <v>Neighbourhoods</v>
      </c>
    </row>
    <row r="337" spans="1:10" s="1" customFormat="1" ht="18.149999999999999" customHeight="1" x14ac:dyDescent="0.25">
      <c r="A337" s="6">
        <v>1490.2</v>
      </c>
      <c r="B337" s="7" t="s">
        <v>782</v>
      </c>
      <c r="C337" s="7" t="s">
        <v>119</v>
      </c>
      <c r="D337" s="7" t="s">
        <v>390</v>
      </c>
      <c r="E337" s="7" t="s">
        <v>391</v>
      </c>
      <c r="F337" s="7" t="s">
        <v>783</v>
      </c>
      <c r="G337" s="8">
        <v>45503</v>
      </c>
      <c r="H337" s="7" t="s">
        <v>123</v>
      </c>
      <c r="I337" s="7" t="s">
        <v>785</v>
      </c>
      <c r="J337" s="5" t="str">
        <f>VLOOKUP(E337,[1]Lookup!$A$2:$C$268,3)</f>
        <v>Neighbourhoods</v>
      </c>
    </row>
    <row r="338" spans="1:10" s="1" customFormat="1" ht="18.149999999999999" customHeight="1" x14ac:dyDescent="0.25">
      <c r="A338" s="6">
        <v>1483.01</v>
      </c>
      <c r="B338" s="7" t="s">
        <v>786</v>
      </c>
      <c r="C338" s="7" t="s">
        <v>34</v>
      </c>
      <c r="D338" s="7" t="s">
        <v>190</v>
      </c>
      <c r="E338" s="7" t="s">
        <v>191</v>
      </c>
      <c r="F338" s="7" t="s">
        <v>37</v>
      </c>
      <c r="G338" s="8">
        <v>45475</v>
      </c>
      <c r="H338" s="7" t="s">
        <v>38</v>
      </c>
      <c r="I338" s="7" t="s">
        <v>787</v>
      </c>
      <c r="J338" s="5" t="str">
        <f>VLOOKUP(E338,[1]Lookup!$A$2:$C$268,3)</f>
        <v>Public Protection</v>
      </c>
    </row>
    <row r="339" spans="1:10" s="1" customFormat="1" ht="18.149999999999999" customHeight="1" x14ac:dyDescent="0.25">
      <c r="A339" s="6">
        <v>1475</v>
      </c>
      <c r="B339" s="7" t="s">
        <v>788</v>
      </c>
      <c r="C339" s="7" t="s">
        <v>180</v>
      </c>
      <c r="D339" s="7" t="s">
        <v>789</v>
      </c>
      <c r="E339" s="7" t="s">
        <v>790</v>
      </c>
      <c r="F339" s="7" t="s">
        <v>791</v>
      </c>
      <c r="G339" s="8">
        <v>45512</v>
      </c>
      <c r="H339" s="7" t="s">
        <v>38</v>
      </c>
      <c r="I339" s="7" t="s">
        <v>792</v>
      </c>
      <c r="J339" s="5" t="str">
        <f>VLOOKUP(E339,[1]Lookup!$A$2:$C$268,3)</f>
        <v>Public Protection</v>
      </c>
    </row>
    <row r="340" spans="1:10" s="1" customFormat="1" ht="18.149999999999999" customHeight="1" x14ac:dyDescent="0.25">
      <c r="A340" s="6">
        <v>1470.5</v>
      </c>
      <c r="B340" s="7" t="s">
        <v>383</v>
      </c>
      <c r="C340" s="7" t="s">
        <v>74</v>
      </c>
      <c r="D340" s="7" t="s">
        <v>75</v>
      </c>
      <c r="E340" s="7" t="s">
        <v>76</v>
      </c>
      <c r="F340" s="7" t="s">
        <v>793</v>
      </c>
      <c r="G340" s="8">
        <v>45497</v>
      </c>
      <c r="H340" s="7" t="s">
        <v>38</v>
      </c>
      <c r="I340" s="7" t="s">
        <v>794</v>
      </c>
      <c r="J340" s="5" t="str">
        <f>VLOOKUP(E340,[1]Lookup!$A$2:$C$268,3)</f>
        <v>Corporate Services</v>
      </c>
    </row>
    <row r="341" spans="1:10" s="1" customFormat="1" ht="18.149999999999999" customHeight="1" x14ac:dyDescent="0.25">
      <c r="A341" s="6">
        <v>1462.5</v>
      </c>
      <c r="B341" s="7" t="s">
        <v>719</v>
      </c>
      <c r="C341" s="7" t="s">
        <v>180</v>
      </c>
      <c r="D341" s="7" t="s">
        <v>720</v>
      </c>
      <c r="E341" s="7" t="s">
        <v>721</v>
      </c>
      <c r="F341" s="7" t="s">
        <v>122</v>
      </c>
      <c r="G341" s="8">
        <v>45554</v>
      </c>
      <c r="H341" s="7" t="s">
        <v>123</v>
      </c>
      <c r="I341" s="7" t="s">
        <v>795</v>
      </c>
      <c r="J341" s="5" t="str">
        <f>VLOOKUP(E341,[1]Lookup!$A$2:$C$268,3)</f>
        <v>Public Protection</v>
      </c>
    </row>
    <row r="342" spans="1:10" s="1" customFormat="1" ht="18.149999999999999" customHeight="1" x14ac:dyDescent="0.25">
      <c r="A342" s="6">
        <v>1451.65</v>
      </c>
      <c r="B342" s="7" t="s">
        <v>413</v>
      </c>
      <c r="C342" s="7" t="s">
        <v>119</v>
      </c>
      <c r="D342" s="7" t="s">
        <v>349</v>
      </c>
      <c r="E342" s="7" t="s">
        <v>350</v>
      </c>
      <c r="F342" s="7" t="s">
        <v>414</v>
      </c>
      <c r="G342" s="8">
        <v>45492</v>
      </c>
      <c r="H342" s="7" t="s">
        <v>62</v>
      </c>
      <c r="I342" s="7" t="s">
        <v>796</v>
      </c>
      <c r="J342" s="5" t="str">
        <f>VLOOKUP(E342,[1]Lookup!$A$2:$C$268,3)</f>
        <v>Neighbourhoods</v>
      </c>
    </row>
    <row r="343" spans="1:10" s="1" customFormat="1" ht="18.149999999999999" customHeight="1" x14ac:dyDescent="0.25">
      <c r="A343" s="6">
        <v>1446.15</v>
      </c>
      <c r="B343" s="7" t="s">
        <v>560</v>
      </c>
      <c r="C343" s="7" t="s">
        <v>280</v>
      </c>
      <c r="D343" s="7" t="s">
        <v>280</v>
      </c>
      <c r="E343" s="7" t="s">
        <v>281</v>
      </c>
      <c r="F343" s="7" t="s">
        <v>282</v>
      </c>
      <c r="G343" s="8">
        <v>45503</v>
      </c>
      <c r="H343" s="7" t="s">
        <v>221</v>
      </c>
      <c r="I343" s="7" t="s">
        <v>797</v>
      </c>
      <c r="J343" s="5" t="str">
        <f>VLOOKUP(E343,[1]Lookup!$A$2:$C$268,3)</f>
        <v>Corporate Services</v>
      </c>
    </row>
    <row r="344" spans="1:10" s="1" customFormat="1" ht="18.149999999999999" customHeight="1" x14ac:dyDescent="0.25">
      <c r="A344" s="6">
        <v>1430</v>
      </c>
      <c r="B344" s="7" t="s">
        <v>798</v>
      </c>
      <c r="C344" s="7" t="s">
        <v>80</v>
      </c>
      <c r="D344" s="7" t="s">
        <v>738</v>
      </c>
      <c r="E344" s="7" t="s">
        <v>739</v>
      </c>
      <c r="F344" s="7" t="s">
        <v>740</v>
      </c>
      <c r="G344" s="8">
        <v>45547</v>
      </c>
      <c r="H344" s="7" t="s">
        <v>38</v>
      </c>
      <c r="I344" s="7" t="s">
        <v>799</v>
      </c>
      <c r="J344" s="5" t="str">
        <f>VLOOKUP(E344,[1]Lookup!$A$2:$C$268,3)</f>
        <v>Public Protection</v>
      </c>
    </row>
    <row r="345" spans="1:10" s="1" customFormat="1" ht="18.149999999999999" customHeight="1" x14ac:dyDescent="0.25">
      <c r="A345" s="6">
        <v>1430</v>
      </c>
      <c r="B345" s="7" t="s">
        <v>800</v>
      </c>
      <c r="C345" s="7" t="s">
        <v>180</v>
      </c>
      <c r="D345" s="7" t="s">
        <v>720</v>
      </c>
      <c r="E345" s="7" t="s">
        <v>721</v>
      </c>
      <c r="F345" s="7" t="s">
        <v>122</v>
      </c>
      <c r="G345" s="8">
        <v>45485</v>
      </c>
      <c r="H345" s="7" t="s">
        <v>123</v>
      </c>
      <c r="I345" s="7" t="s">
        <v>801</v>
      </c>
      <c r="J345" s="5" t="str">
        <f>VLOOKUP(E345,[1]Lookup!$A$2:$C$268,3)</f>
        <v>Public Protection</v>
      </c>
    </row>
    <row r="346" spans="1:10" s="1" customFormat="1" ht="18.149999999999999" customHeight="1" x14ac:dyDescent="0.25">
      <c r="A346" s="6">
        <v>1428.64</v>
      </c>
      <c r="B346" s="7" t="s">
        <v>598</v>
      </c>
      <c r="C346" s="7" t="s">
        <v>58</v>
      </c>
      <c r="D346" s="7" t="s">
        <v>59</v>
      </c>
      <c r="E346" s="7" t="s">
        <v>60</v>
      </c>
      <c r="F346" s="7" t="s">
        <v>353</v>
      </c>
      <c r="G346" s="8">
        <v>45485</v>
      </c>
      <c r="H346" s="7" t="s">
        <v>38</v>
      </c>
      <c r="I346" s="7" t="s">
        <v>802</v>
      </c>
      <c r="J346" s="5" t="str">
        <f>VLOOKUP(E346,[1]Lookup!$A$2:$C$268,3)</f>
        <v xml:space="preserve">Chief Executive Department </v>
      </c>
    </row>
    <row r="347" spans="1:10" s="1" customFormat="1" ht="18.149999999999999" customHeight="1" x14ac:dyDescent="0.25">
      <c r="A347" s="6">
        <v>1423.65</v>
      </c>
      <c r="B347" s="7" t="s">
        <v>803</v>
      </c>
      <c r="C347" s="7" t="s">
        <v>119</v>
      </c>
      <c r="D347" s="7" t="s">
        <v>390</v>
      </c>
      <c r="E347" s="7" t="s">
        <v>391</v>
      </c>
      <c r="F347" s="7" t="s">
        <v>125</v>
      </c>
      <c r="G347" s="8">
        <v>45540</v>
      </c>
      <c r="H347" s="7" t="s">
        <v>123</v>
      </c>
      <c r="I347" s="7" t="s">
        <v>804</v>
      </c>
      <c r="J347" s="5" t="str">
        <f>VLOOKUP(E347,[1]Lookup!$A$2:$C$268,3)</f>
        <v>Neighbourhoods</v>
      </c>
    </row>
    <row r="348" spans="1:10" s="1" customFormat="1" ht="18.149999999999999" customHeight="1" x14ac:dyDescent="0.25">
      <c r="A348" s="6">
        <v>1419.1</v>
      </c>
      <c r="B348" s="7" t="s">
        <v>805</v>
      </c>
      <c r="C348" s="7" t="s">
        <v>80</v>
      </c>
      <c r="D348" s="7" t="s">
        <v>806</v>
      </c>
      <c r="E348" s="7" t="s">
        <v>807</v>
      </c>
      <c r="F348" s="7" t="s">
        <v>204</v>
      </c>
      <c r="G348" s="8">
        <v>45517</v>
      </c>
      <c r="H348" s="7" t="s">
        <v>38</v>
      </c>
      <c r="I348" s="7" t="s">
        <v>808</v>
      </c>
      <c r="J348" s="5" t="str">
        <f>VLOOKUP(E348,[1]Lookup!$A$2:$C$268,3)</f>
        <v>Public Protection</v>
      </c>
    </row>
    <row r="349" spans="1:10" s="1" customFormat="1" ht="18.149999999999999" customHeight="1" x14ac:dyDescent="0.25">
      <c r="A349" s="6">
        <v>1410.5</v>
      </c>
      <c r="B349" s="7" t="s">
        <v>614</v>
      </c>
      <c r="C349" s="7" t="s">
        <v>217</v>
      </c>
      <c r="D349" s="7" t="s">
        <v>218</v>
      </c>
      <c r="E349" s="7" t="s">
        <v>219</v>
      </c>
      <c r="F349" s="7" t="s">
        <v>238</v>
      </c>
      <c r="G349" s="8">
        <v>45503</v>
      </c>
      <c r="H349" s="7" t="s">
        <v>221</v>
      </c>
      <c r="I349" s="7" t="s">
        <v>809</v>
      </c>
      <c r="J349" s="5" t="str">
        <f>VLOOKUP(E349,[1]Lookup!$A$2:$C$268,3)</f>
        <v>Economic Growth</v>
      </c>
    </row>
    <row r="350" spans="1:10" s="1" customFormat="1" ht="18.149999999999999" customHeight="1" x14ac:dyDescent="0.25">
      <c r="A350" s="6">
        <v>1404</v>
      </c>
      <c r="B350" s="7" t="s">
        <v>810</v>
      </c>
      <c r="C350" s="7" t="s">
        <v>119</v>
      </c>
      <c r="D350" s="7" t="s">
        <v>457</v>
      </c>
      <c r="E350" s="7" t="s">
        <v>458</v>
      </c>
      <c r="F350" s="7" t="s">
        <v>783</v>
      </c>
      <c r="G350" s="8">
        <v>45559</v>
      </c>
      <c r="H350" s="7" t="s">
        <v>123</v>
      </c>
      <c r="I350" s="7" t="s">
        <v>811</v>
      </c>
      <c r="J350" s="5" t="str">
        <f>VLOOKUP(E350,[1]Lookup!$A$2:$C$268,3)</f>
        <v>Neighbourhoods</v>
      </c>
    </row>
    <row r="351" spans="1:10" s="1" customFormat="1" ht="18.149999999999999" customHeight="1" x14ac:dyDescent="0.25">
      <c r="A351" s="6">
        <v>1400</v>
      </c>
      <c r="B351" s="7" t="s">
        <v>279</v>
      </c>
      <c r="C351" s="7" t="s">
        <v>812</v>
      </c>
      <c r="D351" s="7" t="s">
        <v>813</v>
      </c>
      <c r="E351" s="7" t="s">
        <v>814</v>
      </c>
      <c r="F351" s="7" t="s">
        <v>473</v>
      </c>
      <c r="G351" s="8">
        <v>45512</v>
      </c>
      <c r="H351" s="7" t="s">
        <v>38</v>
      </c>
      <c r="I351" s="7" t="s">
        <v>815</v>
      </c>
      <c r="J351" s="5" t="str">
        <f>VLOOKUP(E351,[1]Lookup!$A$2:$C$268,3)</f>
        <v>Corporate Services</v>
      </c>
    </row>
    <row r="352" spans="1:10" s="1" customFormat="1" ht="18.149999999999999" customHeight="1" x14ac:dyDescent="0.25">
      <c r="A352" s="6">
        <v>1387.5</v>
      </c>
      <c r="B352" s="7" t="s">
        <v>614</v>
      </c>
      <c r="C352" s="7" t="s">
        <v>217</v>
      </c>
      <c r="D352" s="7" t="s">
        <v>816</v>
      </c>
      <c r="E352" s="7" t="s">
        <v>817</v>
      </c>
      <c r="F352" s="7" t="s">
        <v>238</v>
      </c>
      <c r="G352" s="8">
        <v>45547</v>
      </c>
      <c r="H352" s="7" t="s">
        <v>221</v>
      </c>
      <c r="I352" s="7" t="s">
        <v>818</v>
      </c>
      <c r="J352" s="5" t="str">
        <f>VLOOKUP(E352,[1]Lookup!$A$2:$C$268,3)</f>
        <v>Economic Growth</v>
      </c>
    </row>
    <row r="353" spans="1:10" s="1" customFormat="1" ht="18.149999999999999" customHeight="1" x14ac:dyDescent="0.25">
      <c r="A353" s="6">
        <v>1385</v>
      </c>
      <c r="B353" s="7" t="s">
        <v>514</v>
      </c>
      <c r="C353" s="7" t="s">
        <v>140</v>
      </c>
      <c r="D353" s="7" t="s">
        <v>543</v>
      </c>
      <c r="E353" s="7" t="s">
        <v>544</v>
      </c>
      <c r="F353" s="7" t="s">
        <v>91</v>
      </c>
      <c r="G353" s="8">
        <v>45551</v>
      </c>
      <c r="H353" s="7" t="s">
        <v>92</v>
      </c>
      <c r="I353" s="7" t="s">
        <v>819</v>
      </c>
      <c r="J353" s="5" t="s">
        <v>546</v>
      </c>
    </row>
    <row r="354" spans="1:10" s="1" customFormat="1" ht="18.149999999999999" customHeight="1" x14ac:dyDescent="0.25">
      <c r="A354" s="6">
        <v>1380</v>
      </c>
      <c r="B354" s="7" t="s">
        <v>820</v>
      </c>
      <c r="C354" s="7" t="s">
        <v>246</v>
      </c>
      <c r="D354" s="7" t="s">
        <v>246</v>
      </c>
      <c r="E354" s="7" t="s">
        <v>483</v>
      </c>
      <c r="F354" s="7" t="s">
        <v>37</v>
      </c>
      <c r="G354" s="8">
        <v>45551</v>
      </c>
      <c r="H354" s="7" t="s">
        <v>38</v>
      </c>
      <c r="I354" s="7" t="s">
        <v>821</v>
      </c>
      <c r="J354" s="5" t="str">
        <f>VLOOKUP(E354,[1]Lookup!$A$2:$C$268,3)</f>
        <v>Neighbourhoods</v>
      </c>
    </row>
    <row r="355" spans="1:10" s="1" customFormat="1" ht="18.149999999999999" customHeight="1" x14ac:dyDescent="0.25">
      <c r="A355" s="6">
        <v>1370</v>
      </c>
      <c r="B355" s="7" t="s">
        <v>560</v>
      </c>
      <c r="C355" s="7" t="s">
        <v>140</v>
      </c>
      <c r="D355" s="7" t="s">
        <v>543</v>
      </c>
      <c r="E355" s="7" t="s">
        <v>544</v>
      </c>
      <c r="F355" s="7" t="s">
        <v>204</v>
      </c>
      <c r="G355" s="8">
        <v>45540</v>
      </c>
      <c r="H355" s="7" t="s">
        <v>38</v>
      </c>
      <c r="I355" s="7" t="s">
        <v>822</v>
      </c>
      <c r="J355" s="5" t="s">
        <v>546</v>
      </c>
    </row>
    <row r="356" spans="1:10" s="1" customFormat="1" ht="18.149999999999999" customHeight="1" x14ac:dyDescent="0.25">
      <c r="A356" s="6">
        <v>1358.21</v>
      </c>
      <c r="B356" s="7" t="s">
        <v>66</v>
      </c>
      <c r="C356" s="7" t="s">
        <v>119</v>
      </c>
      <c r="D356" s="7" t="s">
        <v>207</v>
      </c>
      <c r="E356" s="7" t="s">
        <v>208</v>
      </c>
      <c r="F356" s="7" t="s">
        <v>724</v>
      </c>
      <c r="G356" s="8">
        <v>45545</v>
      </c>
      <c r="H356" s="7" t="s">
        <v>38</v>
      </c>
      <c r="I356" s="7" t="s">
        <v>823</v>
      </c>
      <c r="J356" s="5" t="str">
        <f>VLOOKUP(E356,[1]Lookup!$A$2:$C$268,3)</f>
        <v>Neighbourhoods</v>
      </c>
    </row>
    <row r="357" spans="1:10" s="1" customFormat="1" ht="18.149999999999999" customHeight="1" x14ac:dyDescent="0.25">
      <c r="A357" s="6">
        <v>1357</v>
      </c>
      <c r="B357" s="7" t="s">
        <v>824</v>
      </c>
      <c r="C357" s="7" t="s">
        <v>119</v>
      </c>
      <c r="D357" s="7" t="s">
        <v>349</v>
      </c>
      <c r="E357" s="7" t="s">
        <v>350</v>
      </c>
      <c r="F357" s="7" t="s">
        <v>401</v>
      </c>
      <c r="G357" s="8">
        <v>45492</v>
      </c>
      <c r="H357" s="7" t="s">
        <v>38</v>
      </c>
      <c r="I357" s="7" t="s">
        <v>825</v>
      </c>
      <c r="J357" s="5" t="str">
        <f>VLOOKUP(E357,[1]Lookup!$A$2:$C$268,3)</f>
        <v>Neighbourhoods</v>
      </c>
    </row>
    <row r="358" spans="1:10" s="1" customFormat="1" ht="18.149999999999999" customHeight="1" x14ac:dyDescent="0.25">
      <c r="A358" s="6">
        <v>1357</v>
      </c>
      <c r="B358" s="7" t="s">
        <v>824</v>
      </c>
      <c r="C358" s="7" t="s">
        <v>119</v>
      </c>
      <c r="D358" s="7" t="s">
        <v>349</v>
      </c>
      <c r="E358" s="7" t="s">
        <v>350</v>
      </c>
      <c r="F358" s="7" t="s">
        <v>401</v>
      </c>
      <c r="G358" s="8">
        <v>45525</v>
      </c>
      <c r="H358" s="7" t="s">
        <v>38</v>
      </c>
      <c r="I358" s="7" t="s">
        <v>826</v>
      </c>
      <c r="J358" s="5" t="str">
        <f>VLOOKUP(E358,[1]Lookup!$A$2:$C$268,3)</f>
        <v>Neighbourhoods</v>
      </c>
    </row>
    <row r="359" spans="1:10" s="1" customFormat="1" ht="18.149999999999999" customHeight="1" x14ac:dyDescent="0.25">
      <c r="A359" s="6">
        <v>1357</v>
      </c>
      <c r="B359" s="7" t="s">
        <v>824</v>
      </c>
      <c r="C359" s="7" t="s">
        <v>119</v>
      </c>
      <c r="D359" s="7" t="s">
        <v>349</v>
      </c>
      <c r="E359" s="7" t="s">
        <v>350</v>
      </c>
      <c r="F359" s="7" t="s">
        <v>401</v>
      </c>
      <c r="G359" s="8">
        <v>45540</v>
      </c>
      <c r="H359" s="7" t="s">
        <v>38</v>
      </c>
      <c r="I359" s="7" t="s">
        <v>827</v>
      </c>
      <c r="J359" s="5" t="str">
        <f>VLOOKUP(E359,[1]Lookup!$A$2:$C$268,3)</f>
        <v>Neighbourhoods</v>
      </c>
    </row>
    <row r="360" spans="1:10" s="1" customFormat="1" ht="18.149999999999999" customHeight="1" x14ac:dyDescent="0.25">
      <c r="A360" s="6">
        <v>1351.5</v>
      </c>
      <c r="B360" s="7" t="s">
        <v>704</v>
      </c>
      <c r="C360" s="7" t="s">
        <v>180</v>
      </c>
      <c r="D360" s="7" t="s">
        <v>705</v>
      </c>
      <c r="E360" s="7" t="s">
        <v>706</v>
      </c>
      <c r="F360" s="7" t="s">
        <v>414</v>
      </c>
      <c r="G360" s="8">
        <v>45545</v>
      </c>
      <c r="H360" s="7" t="s">
        <v>62</v>
      </c>
      <c r="I360" s="7" t="s">
        <v>828</v>
      </c>
      <c r="J360" s="5" t="str">
        <f>VLOOKUP(E360,[1]Lookup!$A$2:$C$268,3)</f>
        <v>Public Protection</v>
      </c>
    </row>
    <row r="361" spans="1:10" s="1" customFormat="1" ht="18.149999999999999" customHeight="1" x14ac:dyDescent="0.25">
      <c r="A361" s="6">
        <v>1340</v>
      </c>
      <c r="B361" s="7" t="s">
        <v>829</v>
      </c>
      <c r="C361" s="7" t="s">
        <v>217</v>
      </c>
      <c r="D361" s="7" t="s">
        <v>218</v>
      </c>
      <c r="E361" s="7" t="s">
        <v>219</v>
      </c>
      <c r="F361" s="7" t="s">
        <v>238</v>
      </c>
      <c r="G361" s="8">
        <v>45475</v>
      </c>
      <c r="H361" s="7" t="s">
        <v>221</v>
      </c>
      <c r="I361" s="7" t="s">
        <v>830</v>
      </c>
      <c r="J361" s="5" t="str">
        <f>VLOOKUP(E361,[1]Lookup!$A$2:$C$268,3)</f>
        <v>Economic Growth</v>
      </c>
    </row>
    <row r="362" spans="1:10" s="1" customFormat="1" ht="18.149999999999999" customHeight="1" x14ac:dyDescent="0.25">
      <c r="A362" s="6">
        <v>1322.39</v>
      </c>
      <c r="B362" s="7" t="s">
        <v>831</v>
      </c>
      <c r="C362" s="7" t="s">
        <v>34</v>
      </c>
      <c r="D362" s="7" t="s">
        <v>190</v>
      </c>
      <c r="E362" s="7" t="s">
        <v>191</v>
      </c>
      <c r="F362" s="7" t="s">
        <v>37</v>
      </c>
      <c r="G362" s="8">
        <v>45503</v>
      </c>
      <c r="H362" s="7" t="s">
        <v>38</v>
      </c>
      <c r="I362" s="7" t="s">
        <v>832</v>
      </c>
      <c r="J362" s="5" t="str">
        <f>VLOOKUP(E362,[1]Lookup!$A$2:$C$268,3)</f>
        <v>Public Protection</v>
      </c>
    </row>
    <row r="363" spans="1:10" s="1" customFormat="1" ht="18.149999999999999" customHeight="1" x14ac:dyDescent="0.25">
      <c r="A363" s="6">
        <v>1315.63</v>
      </c>
      <c r="B363" s="7" t="s">
        <v>833</v>
      </c>
      <c r="C363" s="7" t="s">
        <v>246</v>
      </c>
      <c r="D363" s="7" t="s">
        <v>417</v>
      </c>
      <c r="E363" s="7" t="s">
        <v>418</v>
      </c>
      <c r="F363" s="7" t="s">
        <v>238</v>
      </c>
      <c r="G363" s="8">
        <v>45475</v>
      </c>
      <c r="H363" s="7" t="s">
        <v>221</v>
      </c>
      <c r="I363" s="7" t="s">
        <v>834</v>
      </c>
      <c r="J363" s="5" t="str">
        <f>VLOOKUP(E363,[1]Lookup!$A$2:$C$268,3)</f>
        <v>Neighbourhoods</v>
      </c>
    </row>
    <row r="364" spans="1:10" s="1" customFormat="1" ht="18.149999999999999" customHeight="1" x14ac:dyDescent="0.25">
      <c r="A364" s="6">
        <v>1308.48</v>
      </c>
      <c r="B364" s="7" t="s">
        <v>835</v>
      </c>
      <c r="C364" s="7" t="s">
        <v>113</v>
      </c>
      <c r="D364" s="7" t="s">
        <v>672</v>
      </c>
      <c r="E364" s="7" t="s">
        <v>673</v>
      </c>
      <c r="F364" s="7" t="s">
        <v>204</v>
      </c>
      <c r="G364" s="8">
        <v>45551</v>
      </c>
      <c r="H364" s="7" t="s">
        <v>38</v>
      </c>
      <c r="I364" s="7" t="s">
        <v>836</v>
      </c>
      <c r="J364" s="5" t="str">
        <f>VLOOKUP(E364,[1]Lookup!$A$2:$C$268,3)</f>
        <v>Neighbourhoods</v>
      </c>
    </row>
    <row r="365" spans="1:10" s="1" customFormat="1" ht="18.149999999999999" customHeight="1" x14ac:dyDescent="0.25">
      <c r="A365" s="6">
        <v>1305.8</v>
      </c>
      <c r="B365" s="7" t="s">
        <v>662</v>
      </c>
      <c r="C365" s="7" t="s">
        <v>113</v>
      </c>
      <c r="D365" s="7" t="s">
        <v>663</v>
      </c>
      <c r="E365" s="7" t="s">
        <v>664</v>
      </c>
      <c r="F365" s="7" t="s">
        <v>345</v>
      </c>
      <c r="G365" s="8">
        <v>45561</v>
      </c>
      <c r="H365" s="7" t="s">
        <v>221</v>
      </c>
      <c r="I365" s="7" t="s">
        <v>837</v>
      </c>
      <c r="J365" s="5" t="str">
        <f>VLOOKUP(E365,[1]Lookup!$A$2:$C$268,3)</f>
        <v>Neighbourhoods</v>
      </c>
    </row>
    <row r="366" spans="1:10" s="1" customFormat="1" ht="18.149999999999999" customHeight="1" x14ac:dyDescent="0.25">
      <c r="A366" s="6">
        <v>1300</v>
      </c>
      <c r="B366" s="7" t="s">
        <v>560</v>
      </c>
      <c r="C366" s="7" t="s">
        <v>149</v>
      </c>
      <c r="D366" s="7" t="s">
        <v>150</v>
      </c>
      <c r="E366" s="7" t="s">
        <v>151</v>
      </c>
      <c r="F366" s="7" t="s">
        <v>152</v>
      </c>
      <c r="G366" s="8">
        <v>45492</v>
      </c>
      <c r="H366" s="7" t="s">
        <v>38</v>
      </c>
      <c r="I366" s="7" t="s">
        <v>838</v>
      </c>
      <c r="J366" s="5" t="str">
        <f>VLOOKUP(E366,[1]Lookup!$A$2:$C$268,3)</f>
        <v>Economic Growth</v>
      </c>
    </row>
    <row r="367" spans="1:10" s="1" customFormat="1" ht="18.149999999999999" customHeight="1" x14ac:dyDescent="0.25">
      <c r="A367" s="6">
        <v>1298.56</v>
      </c>
      <c r="B367" s="7" t="s">
        <v>839</v>
      </c>
      <c r="C367" s="7" t="s">
        <v>119</v>
      </c>
      <c r="D367" s="7" t="s">
        <v>207</v>
      </c>
      <c r="E367" s="7" t="s">
        <v>208</v>
      </c>
      <c r="F367" s="7" t="s">
        <v>724</v>
      </c>
      <c r="G367" s="8">
        <v>45525</v>
      </c>
      <c r="H367" s="7" t="s">
        <v>38</v>
      </c>
      <c r="I367" s="7" t="s">
        <v>840</v>
      </c>
      <c r="J367" s="5" t="str">
        <f>VLOOKUP(E367,[1]Lookup!$A$2:$C$268,3)</f>
        <v>Neighbourhoods</v>
      </c>
    </row>
    <row r="368" spans="1:10" s="1" customFormat="1" ht="18.149999999999999" customHeight="1" x14ac:dyDescent="0.25">
      <c r="A368" s="6">
        <v>1296</v>
      </c>
      <c r="B368" s="7" t="s">
        <v>841</v>
      </c>
      <c r="C368" s="7" t="s">
        <v>119</v>
      </c>
      <c r="D368" s="7" t="s">
        <v>266</v>
      </c>
      <c r="E368" s="7" t="s">
        <v>267</v>
      </c>
      <c r="F368" s="7" t="s">
        <v>77</v>
      </c>
      <c r="G368" s="8">
        <v>45497</v>
      </c>
      <c r="H368" s="7" t="s">
        <v>38</v>
      </c>
      <c r="I368" s="7" t="s">
        <v>842</v>
      </c>
      <c r="J368" s="5" t="str">
        <f>VLOOKUP(E368,[1]Lookup!$A$2:$C$268,3)</f>
        <v>Neighbourhoods</v>
      </c>
    </row>
    <row r="369" spans="1:10" s="1" customFormat="1" ht="18.149999999999999" customHeight="1" x14ac:dyDescent="0.25">
      <c r="A369" s="6">
        <v>1275</v>
      </c>
      <c r="B369" s="7" t="s">
        <v>843</v>
      </c>
      <c r="C369" s="7" t="s">
        <v>113</v>
      </c>
      <c r="D369" s="7" t="s">
        <v>663</v>
      </c>
      <c r="E369" s="7" t="s">
        <v>664</v>
      </c>
      <c r="F369" s="7" t="s">
        <v>132</v>
      </c>
      <c r="G369" s="8">
        <v>45533</v>
      </c>
      <c r="H369" s="7" t="s">
        <v>38</v>
      </c>
      <c r="I369" s="7" t="s">
        <v>844</v>
      </c>
      <c r="J369" s="5" t="str">
        <f>VLOOKUP(E369,[1]Lookup!$A$2:$C$268,3)</f>
        <v>Neighbourhoods</v>
      </c>
    </row>
    <row r="370" spans="1:10" s="1" customFormat="1" ht="18.149999999999999" customHeight="1" x14ac:dyDescent="0.25">
      <c r="A370" s="6">
        <v>1267.54</v>
      </c>
      <c r="B370" s="7" t="s">
        <v>165</v>
      </c>
      <c r="C370" s="7" t="s">
        <v>166</v>
      </c>
      <c r="D370" s="7" t="s">
        <v>167</v>
      </c>
      <c r="E370" s="7" t="s">
        <v>168</v>
      </c>
      <c r="F370" s="7" t="s">
        <v>169</v>
      </c>
      <c r="G370" s="8">
        <v>45485</v>
      </c>
      <c r="H370" s="7" t="s">
        <v>38</v>
      </c>
      <c r="I370" s="7" t="s">
        <v>845</v>
      </c>
      <c r="J370" s="5" t="str">
        <f>VLOOKUP(E370,[1]Lookup!$A$2:$C$268,3)</f>
        <v xml:space="preserve">Chief Executive Department </v>
      </c>
    </row>
    <row r="371" spans="1:10" s="1" customFormat="1" ht="18.149999999999999" customHeight="1" x14ac:dyDescent="0.25">
      <c r="A371" s="6">
        <v>1260</v>
      </c>
      <c r="B371" s="7" t="s">
        <v>846</v>
      </c>
      <c r="C371" s="7" t="s">
        <v>361</v>
      </c>
      <c r="D371" s="7" t="s">
        <v>682</v>
      </c>
      <c r="E371" s="7" t="s">
        <v>683</v>
      </c>
      <c r="F371" s="7" t="s">
        <v>392</v>
      </c>
      <c r="G371" s="8">
        <v>45475</v>
      </c>
      <c r="H371" s="7" t="s">
        <v>62</v>
      </c>
      <c r="I371" s="7" t="s">
        <v>847</v>
      </c>
      <c r="J371" s="5" t="str">
        <f>VLOOKUP(E371,[1]Lookup!$A$2:$C$268,3)</f>
        <v>Finance</v>
      </c>
    </row>
    <row r="372" spans="1:10" s="1" customFormat="1" ht="18.149999999999999" customHeight="1" x14ac:dyDescent="0.25">
      <c r="A372" s="6">
        <v>1254</v>
      </c>
      <c r="B372" s="7" t="s">
        <v>10</v>
      </c>
      <c r="C372" s="7" t="s">
        <v>289</v>
      </c>
      <c r="D372" s="7" t="s">
        <v>433</v>
      </c>
      <c r="E372" s="7" t="s">
        <v>434</v>
      </c>
      <c r="F372" s="7" t="s">
        <v>465</v>
      </c>
      <c r="G372" s="8">
        <v>45497</v>
      </c>
      <c r="H372" s="7" t="s">
        <v>221</v>
      </c>
      <c r="I372" s="7" t="s">
        <v>848</v>
      </c>
      <c r="J372" s="5" t="str">
        <f>VLOOKUP(E372,[1]Lookup!$A$2:$C$268,3)</f>
        <v>Planning</v>
      </c>
    </row>
    <row r="373" spans="1:10" s="1" customFormat="1" ht="18.149999999999999" customHeight="1" x14ac:dyDescent="0.25">
      <c r="A373" s="6">
        <v>1253.96</v>
      </c>
      <c r="B373" s="7" t="s">
        <v>835</v>
      </c>
      <c r="C373" s="7" t="s">
        <v>129</v>
      </c>
      <c r="D373" s="7" t="s">
        <v>130</v>
      </c>
      <c r="E373" s="7" t="s">
        <v>131</v>
      </c>
      <c r="F373" s="7" t="s">
        <v>849</v>
      </c>
      <c r="G373" s="8">
        <v>45497</v>
      </c>
      <c r="H373" s="7" t="s">
        <v>38</v>
      </c>
      <c r="I373" s="7" t="s">
        <v>850</v>
      </c>
      <c r="J373" s="5" t="str">
        <f>VLOOKUP(E373,[1]Lookup!$A$2:$C$268,3)</f>
        <v>Planning</v>
      </c>
    </row>
    <row r="374" spans="1:10" s="1" customFormat="1" ht="18.149999999999999" customHeight="1" x14ac:dyDescent="0.25">
      <c r="A374" s="6">
        <v>1250</v>
      </c>
      <c r="B374" s="7" t="s">
        <v>554</v>
      </c>
      <c r="C374" s="7" t="s">
        <v>246</v>
      </c>
      <c r="D374" s="7" t="s">
        <v>417</v>
      </c>
      <c r="E374" s="7" t="s">
        <v>418</v>
      </c>
      <c r="F374" s="7" t="s">
        <v>238</v>
      </c>
      <c r="G374" s="8">
        <v>45475</v>
      </c>
      <c r="H374" s="7" t="s">
        <v>221</v>
      </c>
      <c r="I374" s="7" t="s">
        <v>851</v>
      </c>
      <c r="J374" s="5" t="str">
        <f>VLOOKUP(E374,[1]Lookup!$A$2:$C$268,3)</f>
        <v>Neighbourhoods</v>
      </c>
    </row>
    <row r="375" spans="1:10" s="1" customFormat="1" ht="18.149999999999999" customHeight="1" x14ac:dyDescent="0.25">
      <c r="A375" s="6">
        <v>1250</v>
      </c>
      <c r="B375" s="7" t="s">
        <v>852</v>
      </c>
      <c r="C375" s="7" t="s">
        <v>656</v>
      </c>
      <c r="D375" s="7" t="s">
        <v>657</v>
      </c>
      <c r="E375" s="7" t="s">
        <v>658</v>
      </c>
      <c r="F375" s="7" t="s">
        <v>392</v>
      </c>
      <c r="G375" s="8">
        <v>45512</v>
      </c>
      <c r="H375" s="7" t="s">
        <v>62</v>
      </c>
      <c r="I375" s="7" t="s">
        <v>853</v>
      </c>
      <c r="J375" s="5" t="str">
        <f>VLOOKUP(E375,[1]Lookup!$A$2:$C$268,3)</f>
        <v xml:space="preserve">Chief Executive Department </v>
      </c>
    </row>
    <row r="376" spans="1:10" s="1" customFormat="1" ht="18.149999999999999" customHeight="1" x14ac:dyDescent="0.25">
      <c r="A376" s="6">
        <v>1239.3</v>
      </c>
      <c r="B376" s="7" t="s">
        <v>66</v>
      </c>
      <c r="C376" s="7" t="s">
        <v>119</v>
      </c>
      <c r="D376" s="7" t="s">
        <v>207</v>
      </c>
      <c r="E376" s="7" t="s">
        <v>208</v>
      </c>
      <c r="F376" s="7" t="s">
        <v>724</v>
      </c>
      <c r="G376" s="8">
        <v>45545</v>
      </c>
      <c r="H376" s="7" t="s">
        <v>38</v>
      </c>
      <c r="I376" s="7" t="s">
        <v>854</v>
      </c>
      <c r="J376" s="5" t="str">
        <f>VLOOKUP(E376,[1]Lookup!$A$2:$C$268,3)</f>
        <v>Neighbourhoods</v>
      </c>
    </row>
    <row r="377" spans="1:10" s="1" customFormat="1" ht="18.149999999999999" customHeight="1" x14ac:dyDescent="0.25">
      <c r="A377" s="6">
        <v>1225</v>
      </c>
      <c r="B377" s="7" t="s">
        <v>855</v>
      </c>
      <c r="C377" s="7" t="s">
        <v>180</v>
      </c>
      <c r="D377" s="7" t="s">
        <v>856</v>
      </c>
      <c r="E377" s="7" t="s">
        <v>857</v>
      </c>
      <c r="F377" s="7" t="s">
        <v>132</v>
      </c>
      <c r="G377" s="8">
        <v>45512</v>
      </c>
      <c r="H377" s="7" t="s">
        <v>38</v>
      </c>
      <c r="I377" s="7" t="s">
        <v>858</v>
      </c>
      <c r="J377" s="5" t="str">
        <f>VLOOKUP(E377,[1]Lookup!$A$2:$C$268,3)</f>
        <v>Public Protection</v>
      </c>
    </row>
    <row r="378" spans="1:10" s="1" customFormat="1" ht="18.149999999999999" customHeight="1" x14ac:dyDescent="0.25">
      <c r="A378" s="6">
        <v>1214.47</v>
      </c>
      <c r="B378" s="7" t="s">
        <v>859</v>
      </c>
      <c r="C378" s="7" t="s">
        <v>246</v>
      </c>
      <c r="D378" s="7" t="s">
        <v>860</v>
      </c>
      <c r="E378" s="7" t="s">
        <v>861</v>
      </c>
      <c r="F378" s="7" t="s">
        <v>204</v>
      </c>
      <c r="G378" s="8">
        <v>45492</v>
      </c>
      <c r="H378" s="7" t="s">
        <v>38</v>
      </c>
      <c r="I378" s="7" t="s">
        <v>862</v>
      </c>
      <c r="J378" s="5" t="str">
        <f>VLOOKUP(E378,[1]Lookup!$A$2:$C$268,3)</f>
        <v>Neighbourhoods</v>
      </c>
    </row>
    <row r="379" spans="1:10" s="1" customFormat="1" ht="18.149999999999999" customHeight="1" x14ac:dyDescent="0.25">
      <c r="A379" s="6">
        <v>1200</v>
      </c>
      <c r="B379" s="7" t="s">
        <v>863</v>
      </c>
      <c r="C379" s="7" t="s">
        <v>864</v>
      </c>
      <c r="D379" s="7" t="s">
        <v>865</v>
      </c>
      <c r="E379" s="7" t="s">
        <v>866</v>
      </c>
      <c r="F379" s="7" t="s">
        <v>392</v>
      </c>
      <c r="G379" s="8">
        <v>45551</v>
      </c>
      <c r="H379" s="7" t="s">
        <v>62</v>
      </c>
      <c r="I379" s="7" t="s">
        <v>867</v>
      </c>
      <c r="J379" s="5" t="str">
        <f>VLOOKUP(E379,[1]Lookup!$A$2:$C$268,3)</f>
        <v xml:space="preserve">Chief Executive Department </v>
      </c>
    </row>
    <row r="380" spans="1:10" s="1" customFormat="1" ht="18.149999999999999" customHeight="1" x14ac:dyDescent="0.25">
      <c r="A380" s="6">
        <v>1200</v>
      </c>
      <c r="B380" s="7" t="s">
        <v>868</v>
      </c>
      <c r="C380" s="7" t="s">
        <v>246</v>
      </c>
      <c r="D380" s="7" t="s">
        <v>677</v>
      </c>
      <c r="E380" s="7" t="s">
        <v>678</v>
      </c>
      <c r="F380" s="7" t="s">
        <v>152</v>
      </c>
      <c r="G380" s="8">
        <v>45525</v>
      </c>
      <c r="H380" s="7" t="s">
        <v>38</v>
      </c>
      <c r="I380" s="7" t="s">
        <v>869</v>
      </c>
      <c r="J380" s="5" t="str">
        <f>VLOOKUP(E380,[1]Lookup!$A$2:$C$268,3)</f>
        <v>Neighbourhoods</v>
      </c>
    </row>
    <row r="381" spans="1:10" s="1" customFormat="1" ht="18.149999999999999" customHeight="1" x14ac:dyDescent="0.25">
      <c r="A381" s="6">
        <v>1200</v>
      </c>
      <c r="B381" s="7" t="s">
        <v>870</v>
      </c>
      <c r="C381" s="7" t="s">
        <v>217</v>
      </c>
      <c r="D381" s="7" t="s">
        <v>218</v>
      </c>
      <c r="E381" s="7" t="s">
        <v>219</v>
      </c>
      <c r="F381" s="7" t="s">
        <v>238</v>
      </c>
      <c r="G381" s="8">
        <v>45497</v>
      </c>
      <c r="H381" s="7" t="s">
        <v>221</v>
      </c>
      <c r="I381" s="7" t="s">
        <v>871</v>
      </c>
      <c r="J381" s="5" t="str">
        <f>VLOOKUP(E381,[1]Lookup!$A$2:$C$268,3)</f>
        <v>Economic Growth</v>
      </c>
    </row>
    <row r="382" spans="1:10" s="1" customFormat="1" ht="18.149999999999999" customHeight="1" x14ac:dyDescent="0.25">
      <c r="A382" s="6">
        <v>1199.44</v>
      </c>
      <c r="B382" s="7" t="s">
        <v>835</v>
      </c>
      <c r="C382" s="7" t="s">
        <v>129</v>
      </c>
      <c r="D382" s="7" t="s">
        <v>130</v>
      </c>
      <c r="E382" s="7" t="s">
        <v>131</v>
      </c>
      <c r="F382" s="7" t="s">
        <v>849</v>
      </c>
      <c r="G382" s="8">
        <v>45525</v>
      </c>
      <c r="H382" s="7" t="s">
        <v>38</v>
      </c>
      <c r="I382" s="7" t="s">
        <v>872</v>
      </c>
      <c r="J382" s="5" t="str">
        <f>VLOOKUP(E382,[1]Lookup!$A$2:$C$268,3)</f>
        <v>Planning</v>
      </c>
    </row>
    <row r="383" spans="1:10" s="1" customFormat="1" ht="18.149999999999999" customHeight="1" x14ac:dyDescent="0.25">
      <c r="A383" s="6">
        <v>1196.8699999999999</v>
      </c>
      <c r="B383" s="7" t="s">
        <v>873</v>
      </c>
      <c r="C383" s="7" t="s">
        <v>119</v>
      </c>
      <c r="D383" s="7" t="s">
        <v>207</v>
      </c>
      <c r="E383" s="7" t="s">
        <v>208</v>
      </c>
      <c r="F383" s="7" t="s">
        <v>414</v>
      </c>
      <c r="G383" s="8">
        <v>45492</v>
      </c>
      <c r="H383" s="7" t="s">
        <v>62</v>
      </c>
      <c r="I383" s="7" t="s">
        <v>874</v>
      </c>
      <c r="J383" s="5" t="str">
        <f>VLOOKUP(E383,[1]Lookup!$A$2:$C$268,3)</f>
        <v>Neighbourhoods</v>
      </c>
    </row>
    <row r="384" spans="1:10" s="1" customFormat="1" ht="18.149999999999999" customHeight="1" x14ac:dyDescent="0.25">
      <c r="A384" s="6">
        <v>1194</v>
      </c>
      <c r="B384" s="7" t="s">
        <v>875</v>
      </c>
      <c r="C384" s="7" t="s">
        <v>217</v>
      </c>
      <c r="D384" s="7" t="s">
        <v>218</v>
      </c>
      <c r="E384" s="7" t="s">
        <v>219</v>
      </c>
      <c r="F384" s="7" t="s">
        <v>876</v>
      </c>
      <c r="G384" s="8">
        <v>45499</v>
      </c>
      <c r="H384" s="7" t="s">
        <v>221</v>
      </c>
      <c r="I384" s="7" t="s">
        <v>877</v>
      </c>
      <c r="J384" s="5" t="str">
        <f>VLOOKUP(E384,[1]Lookup!$A$2:$C$268,3)</f>
        <v>Economic Growth</v>
      </c>
    </row>
    <row r="385" spans="1:10" s="1" customFormat="1" ht="18.149999999999999" customHeight="1" x14ac:dyDescent="0.25">
      <c r="A385" s="6">
        <v>1194</v>
      </c>
      <c r="B385" s="7" t="s">
        <v>875</v>
      </c>
      <c r="C385" s="7" t="s">
        <v>217</v>
      </c>
      <c r="D385" s="7" t="s">
        <v>218</v>
      </c>
      <c r="E385" s="7" t="s">
        <v>219</v>
      </c>
      <c r="F385" s="7" t="s">
        <v>876</v>
      </c>
      <c r="G385" s="8">
        <v>45561</v>
      </c>
      <c r="H385" s="7" t="s">
        <v>221</v>
      </c>
      <c r="I385" s="7" t="s">
        <v>878</v>
      </c>
      <c r="J385" s="5" t="str">
        <f>VLOOKUP(E385,[1]Lookup!$A$2:$C$268,3)</f>
        <v>Economic Growth</v>
      </c>
    </row>
    <row r="386" spans="1:10" s="1" customFormat="1" ht="18.149999999999999" customHeight="1" x14ac:dyDescent="0.25">
      <c r="A386" s="6">
        <v>1190</v>
      </c>
      <c r="B386" s="7" t="s">
        <v>560</v>
      </c>
      <c r="C386" s="7" t="s">
        <v>140</v>
      </c>
      <c r="D386" s="7" t="s">
        <v>543</v>
      </c>
      <c r="E386" s="7" t="s">
        <v>544</v>
      </c>
      <c r="F386" s="7" t="s">
        <v>91</v>
      </c>
      <c r="G386" s="8">
        <v>45551</v>
      </c>
      <c r="H386" s="7" t="s">
        <v>92</v>
      </c>
      <c r="I386" s="7" t="s">
        <v>879</v>
      </c>
      <c r="J386" s="5" t="s">
        <v>546</v>
      </c>
    </row>
    <row r="387" spans="1:10" s="1" customFormat="1" ht="18.149999999999999" customHeight="1" x14ac:dyDescent="0.25">
      <c r="A387" s="6">
        <v>1188.07</v>
      </c>
      <c r="B387" s="7" t="s">
        <v>810</v>
      </c>
      <c r="C387" s="7" t="s">
        <v>119</v>
      </c>
      <c r="D387" s="7" t="s">
        <v>457</v>
      </c>
      <c r="E387" s="7" t="s">
        <v>458</v>
      </c>
      <c r="F387" s="7" t="s">
        <v>783</v>
      </c>
      <c r="G387" s="8">
        <v>45510</v>
      </c>
      <c r="H387" s="7" t="s">
        <v>123</v>
      </c>
      <c r="I387" s="7" t="s">
        <v>880</v>
      </c>
      <c r="J387" s="5" t="str">
        <f>VLOOKUP(E387,[1]Lookup!$A$2:$C$268,3)</f>
        <v>Neighbourhoods</v>
      </c>
    </row>
    <row r="388" spans="1:10" s="1" customFormat="1" ht="18.149999999999999" customHeight="1" x14ac:dyDescent="0.25">
      <c r="A388" s="6">
        <v>1186.19</v>
      </c>
      <c r="B388" s="7" t="s">
        <v>413</v>
      </c>
      <c r="C388" s="7" t="s">
        <v>119</v>
      </c>
      <c r="D388" s="7" t="s">
        <v>390</v>
      </c>
      <c r="E388" s="7" t="s">
        <v>391</v>
      </c>
      <c r="F388" s="7" t="s">
        <v>414</v>
      </c>
      <c r="G388" s="8">
        <v>45559</v>
      </c>
      <c r="H388" s="7" t="s">
        <v>62</v>
      </c>
      <c r="I388" s="7" t="s">
        <v>881</v>
      </c>
      <c r="J388" s="5" t="str">
        <f>VLOOKUP(E388,[1]Lookup!$A$2:$C$268,3)</f>
        <v>Neighbourhoods</v>
      </c>
    </row>
    <row r="389" spans="1:10" s="1" customFormat="1" ht="18.149999999999999" customHeight="1" x14ac:dyDescent="0.25">
      <c r="A389" s="6">
        <v>1185.48</v>
      </c>
      <c r="B389" s="7" t="s">
        <v>882</v>
      </c>
      <c r="C389" s="7" t="s">
        <v>217</v>
      </c>
      <c r="D389" s="7" t="s">
        <v>486</v>
      </c>
      <c r="E389" s="7" t="s">
        <v>487</v>
      </c>
      <c r="F389" s="7" t="s">
        <v>238</v>
      </c>
      <c r="G389" s="8">
        <v>45482</v>
      </c>
      <c r="H389" s="7" t="s">
        <v>221</v>
      </c>
      <c r="I389" s="7" t="s">
        <v>883</v>
      </c>
      <c r="J389" s="5" t="str">
        <f>VLOOKUP(E389,[1]Lookup!$A$2:$C$268,3)</f>
        <v>Economic Growth</v>
      </c>
    </row>
    <row r="390" spans="1:10" s="1" customFormat="1" ht="18.149999999999999" customHeight="1" x14ac:dyDescent="0.25">
      <c r="A390" s="6">
        <v>1185</v>
      </c>
      <c r="B390" s="7" t="s">
        <v>770</v>
      </c>
      <c r="C390" s="7" t="s">
        <v>217</v>
      </c>
      <c r="D390" s="7" t="s">
        <v>218</v>
      </c>
      <c r="E390" s="7" t="s">
        <v>219</v>
      </c>
      <c r="F390" s="7" t="s">
        <v>238</v>
      </c>
      <c r="G390" s="8">
        <v>45503</v>
      </c>
      <c r="H390" s="7" t="s">
        <v>221</v>
      </c>
      <c r="I390" s="7" t="s">
        <v>884</v>
      </c>
      <c r="J390" s="5" t="str">
        <f>VLOOKUP(E390,[1]Lookup!$A$2:$C$268,3)</f>
        <v>Economic Growth</v>
      </c>
    </row>
    <row r="391" spans="1:10" s="1" customFormat="1" ht="18.149999999999999" customHeight="1" x14ac:dyDescent="0.25">
      <c r="A391" s="6">
        <v>1184.1400000000001</v>
      </c>
      <c r="B391" s="7" t="s">
        <v>885</v>
      </c>
      <c r="C391" s="7" t="s">
        <v>119</v>
      </c>
      <c r="D391" s="7" t="s">
        <v>349</v>
      </c>
      <c r="E391" s="7" t="s">
        <v>350</v>
      </c>
      <c r="F391" s="7" t="s">
        <v>566</v>
      </c>
      <c r="G391" s="8">
        <v>45545</v>
      </c>
      <c r="H391" s="7" t="s">
        <v>38</v>
      </c>
      <c r="I391" s="7" t="s">
        <v>886</v>
      </c>
      <c r="J391" s="5" t="str">
        <f>VLOOKUP(E391,[1]Lookup!$A$2:$C$268,3)</f>
        <v>Neighbourhoods</v>
      </c>
    </row>
    <row r="392" spans="1:10" s="1" customFormat="1" ht="18.149999999999999" customHeight="1" x14ac:dyDescent="0.25">
      <c r="A392" s="6">
        <v>1172.0899999999999</v>
      </c>
      <c r="B392" s="7" t="s">
        <v>410</v>
      </c>
      <c r="C392" s="7" t="s">
        <v>113</v>
      </c>
      <c r="D392" s="7" t="s">
        <v>672</v>
      </c>
      <c r="E392" s="7" t="s">
        <v>673</v>
      </c>
      <c r="F392" s="7" t="s">
        <v>220</v>
      </c>
      <c r="G392" s="8">
        <v>45520</v>
      </c>
      <c r="H392" s="7" t="s">
        <v>221</v>
      </c>
      <c r="I392" s="7" t="s">
        <v>887</v>
      </c>
      <c r="J392" s="5" t="str">
        <f>VLOOKUP(E392,[1]Lookup!$A$2:$C$268,3)</f>
        <v>Neighbourhoods</v>
      </c>
    </row>
    <row r="393" spans="1:10" s="1" customFormat="1" ht="18.149999999999999" customHeight="1" x14ac:dyDescent="0.25">
      <c r="A393" s="6">
        <v>1170</v>
      </c>
      <c r="B393" s="7" t="s">
        <v>888</v>
      </c>
      <c r="C393" s="7" t="s">
        <v>74</v>
      </c>
      <c r="D393" s="7" t="s">
        <v>75</v>
      </c>
      <c r="E393" s="7" t="s">
        <v>76</v>
      </c>
      <c r="F393" s="7" t="s">
        <v>132</v>
      </c>
      <c r="G393" s="8">
        <v>45497</v>
      </c>
      <c r="H393" s="7" t="s">
        <v>38</v>
      </c>
      <c r="I393" s="7" t="s">
        <v>889</v>
      </c>
      <c r="J393" s="5" t="str">
        <f>VLOOKUP(E393,[1]Lookup!$A$2:$C$268,3)</f>
        <v>Corporate Services</v>
      </c>
    </row>
    <row r="394" spans="1:10" s="1" customFormat="1" ht="18.149999999999999" customHeight="1" x14ac:dyDescent="0.25">
      <c r="A394" s="6">
        <v>1162.25</v>
      </c>
      <c r="B394" s="7" t="s">
        <v>662</v>
      </c>
      <c r="C394" s="7" t="s">
        <v>113</v>
      </c>
      <c r="D394" s="7" t="s">
        <v>663</v>
      </c>
      <c r="E394" s="7" t="s">
        <v>664</v>
      </c>
      <c r="F394" s="7" t="s">
        <v>220</v>
      </c>
      <c r="G394" s="8">
        <v>45475</v>
      </c>
      <c r="H394" s="7" t="s">
        <v>221</v>
      </c>
      <c r="I394" s="7" t="s">
        <v>890</v>
      </c>
      <c r="J394" s="5" t="str">
        <f>VLOOKUP(E394,[1]Lookup!$A$2:$C$268,3)</f>
        <v>Neighbourhoods</v>
      </c>
    </row>
    <row r="395" spans="1:10" s="1" customFormat="1" ht="18.149999999999999" customHeight="1" x14ac:dyDescent="0.25">
      <c r="A395" s="6">
        <v>1161.56</v>
      </c>
      <c r="B395" s="7" t="s">
        <v>891</v>
      </c>
      <c r="C395" s="7" t="s">
        <v>119</v>
      </c>
      <c r="D395" s="7" t="s">
        <v>390</v>
      </c>
      <c r="E395" s="7" t="s">
        <v>391</v>
      </c>
      <c r="F395" s="7" t="s">
        <v>122</v>
      </c>
      <c r="G395" s="8">
        <v>45510</v>
      </c>
      <c r="H395" s="7" t="s">
        <v>123</v>
      </c>
      <c r="I395" s="7" t="s">
        <v>892</v>
      </c>
      <c r="J395" s="5" t="str">
        <f>VLOOKUP(E395,[1]Lookup!$A$2:$C$268,3)</f>
        <v>Neighbourhoods</v>
      </c>
    </row>
    <row r="396" spans="1:10" s="1" customFormat="1" ht="18.149999999999999" customHeight="1" x14ac:dyDescent="0.25">
      <c r="A396" s="6">
        <v>1154.4000000000001</v>
      </c>
      <c r="B396" s="7" t="s">
        <v>165</v>
      </c>
      <c r="C396" s="7" t="s">
        <v>58</v>
      </c>
      <c r="D396" s="7" t="s">
        <v>59</v>
      </c>
      <c r="E396" s="7" t="s">
        <v>60</v>
      </c>
      <c r="F396" s="7" t="s">
        <v>169</v>
      </c>
      <c r="G396" s="8">
        <v>45505</v>
      </c>
      <c r="H396" s="7" t="s">
        <v>38</v>
      </c>
      <c r="I396" s="7" t="s">
        <v>893</v>
      </c>
      <c r="J396" s="5" t="str">
        <f>VLOOKUP(E396,[1]Lookup!$A$2:$C$268,3)</f>
        <v xml:space="preserve">Chief Executive Department </v>
      </c>
    </row>
    <row r="397" spans="1:10" s="1" customFormat="1" ht="18.149999999999999" customHeight="1" x14ac:dyDescent="0.25">
      <c r="A397" s="6">
        <v>1154.2</v>
      </c>
      <c r="B397" s="7" t="s">
        <v>894</v>
      </c>
      <c r="C397" s="7" t="s">
        <v>656</v>
      </c>
      <c r="D397" s="7" t="s">
        <v>657</v>
      </c>
      <c r="E397" s="7" t="s">
        <v>658</v>
      </c>
      <c r="F397" s="7" t="s">
        <v>895</v>
      </c>
      <c r="G397" s="8">
        <v>45545</v>
      </c>
      <c r="H397" s="7" t="s">
        <v>750</v>
      </c>
      <c r="I397" s="7" t="s">
        <v>896</v>
      </c>
      <c r="J397" s="5" t="str">
        <f>VLOOKUP(E397,[1]Lookup!$A$2:$C$268,3)</f>
        <v xml:space="preserve">Chief Executive Department </v>
      </c>
    </row>
    <row r="398" spans="1:10" s="1" customFormat="1" ht="18.149999999999999" customHeight="1" x14ac:dyDescent="0.25">
      <c r="A398" s="6">
        <v>1148.98</v>
      </c>
      <c r="B398" s="7" t="s">
        <v>897</v>
      </c>
      <c r="C398" s="7" t="s">
        <v>217</v>
      </c>
      <c r="D398" s="7" t="s">
        <v>218</v>
      </c>
      <c r="E398" s="7" t="s">
        <v>219</v>
      </c>
      <c r="F398" s="7" t="s">
        <v>238</v>
      </c>
      <c r="G398" s="8">
        <v>45503</v>
      </c>
      <c r="H398" s="7" t="s">
        <v>221</v>
      </c>
      <c r="I398" s="7" t="s">
        <v>898</v>
      </c>
      <c r="J398" s="5" t="str">
        <f>VLOOKUP(E398,[1]Lookup!$A$2:$C$268,3)</f>
        <v>Economic Growth</v>
      </c>
    </row>
    <row r="399" spans="1:10" s="1" customFormat="1" ht="18.149999999999999" customHeight="1" x14ac:dyDescent="0.25">
      <c r="A399" s="6">
        <v>1137</v>
      </c>
      <c r="B399" s="7" t="s">
        <v>875</v>
      </c>
      <c r="C399" s="7" t="s">
        <v>149</v>
      </c>
      <c r="D399" s="7" t="s">
        <v>329</v>
      </c>
      <c r="E399" s="7" t="s">
        <v>330</v>
      </c>
      <c r="F399" s="7" t="s">
        <v>876</v>
      </c>
      <c r="G399" s="8">
        <v>45499</v>
      </c>
      <c r="H399" s="7" t="s">
        <v>221</v>
      </c>
      <c r="I399" s="7" t="s">
        <v>899</v>
      </c>
      <c r="J399" s="5" t="str">
        <f>VLOOKUP(E399,[1]Lookup!$A$2:$C$268,3)</f>
        <v>Public Protection</v>
      </c>
    </row>
    <row r="400" spans="1:10" s="1" customFormat="1" ht="18.149999999999999" customHeight="1" x14ac:dyDescent="0.25">
      <c r="A400" s="6">
        <v>1137</v>
      </c>
      <c r="B400" s="7" t="s">
        <v>875</v>
      </c>
      <c r="C400" s="7" t="s">
        <v>149</v>
      </c>
      <c r="D400" s="7" t="s">
        <v>329</v>
      </c>
      <c r="E400" s="7" t="s">
        <v>330</v>
      </c>
      <c r="F400" s="7" t="s">
        <v>876</v>
      </c>
      <c r="G400" s="8">
        <v>45547</v>
      </c>
      <c r="H400" s="7" t="s">
        <v>221</v>
      </c>
      <c r="I400" s="7" t="s">
        <v>900</v>
      </c>
      <c r="J400" s="5" t="str">
        <f>VLOOKUP(E400,[1]Lookup!$A$2:$C$268,3)</f>
        <v>Public Protection</v>
      </c>
    </row>
    <row r="401" spans="1:10" s="1" customFormat="1" ht="18.149999999999999" customHeight="1" x14ac:dyDescent="0.25">
      <c r="A401" s="6">
        <v>1131.0899999999999</v>
      </c>
      <c r="B401" s="7" t="s">
        <v>901</v>
      </c>
      <c r="C401" s="7" t="s">
        <v>119</v>
      </c>
      <c r="D401" s="7" t="s">
        <v>207</v>
      </c>
      <c r="E401" s="7" t="s">
        <v>208</v>
      </c>
      <c r="F401" s="7" t="s">
        <v>401</v>
      </c>
      <c r="G401" s="8">
        <v>45485</v>
      </c>
      <c r="H401" s="7" t="s">
        <v>38</v>
      </c>
      <c r="I401" s="7" t="s">
        <v>902</v>
      </c>
      <c r="J401" s="5" t="str">
        <f>VLOOKUP(E401,[1]Lookup!$A$2:$C$268,3)</f>
        <v>Neighbourhoods</v>
      </c>
    </row>
    <row r="402" spans="1:10" s="1" customFormat="1" ht="18.149999999999999" customHeight="1" x14ac:dyDescent="0.25">
      <c r="A402" s="6">
        <v>1122</v>
      </c>
      <c r="B402" s="7" t="s">
        <v>810</v>
      </c>
      <c r="C402" s="7" t="s">
        <v>119</v>
      </c>
      <c r="D402" s="7" t="s">
        <v>457</v>
      </c>
      <c r="E402" s="7" t="s">
        <v>458</v>
      </c>
      <c r="F402" s="7" t="s">
        <v>783</v>
      </c>
      <c r="G402" s="8">
        <v>45525</v>
      </c>
      <c r="H402" s="7" t="s">
        <v>123</v>
      </c>
      <c r="I402" s="7" t="s">
        <v>903</v>
      </c>
      <c r="J402" s="5" t="str">
        <f>VLOOKUP(E402,[1]Lookup!$A$2:$C$268,3)</f>
        <v>Neighbourhoods</v>
      </c>
    </row>
    <row r="403" spans="1:10" s="1" customFormat="1" ht="18.149999999999999" customHeight="1" x14ac:dyDescent="0.25">
      <c r="A403" s="6">
        <v>1120</v>
      </c>
      <c r="B403" s="7" t="s">
        <v>614</v>
      </c>
      <c r="C403" s="7" t="s">
        <v>217</v>
      </c>
      <c r="D403" s="7" t="s">
        <v>816</v>
      </c>
      <c r="E403" s="7" t="s">
        <v>817</v>
      </c>
      <c r="F403" s="7" t="s">
        <v>238</v>
      </c>
      <c r="G403" s="8">
        <v>45547</v>
      </c>
      <c r="H403" s="7" t="s">
        <v>221</v>
      </c>
      <c r="I403" s="7" t="s">
        <v>904</v>
      </c>
      <c r="J403" s="5" t="str">
        <f>VLOOKUP(E403,[1]Lookup!$A$2:$C$268,3)</f>
        <v>Economic Growth</v>
      </c>
    </row>
    <row r="404" spans="1:10" s="1" customFormat="1" ht="18.149999999999999" customHeight="1" x14ac:dyDescent="0.25">
      <c r="A404" s="6">
        <v>1118.05</v>
      </c>
      <c r="B404" s="7" t="s">
        <v>891</v>
      </c>
      <c r="C404" s="7" t="s">
        <v>119</v>
      </c>
      <c r="D404" s="7" t="s">
        <v>390</v>
      </c>
      <c r="E404" s="7" t="s">
        <v>391</v>
      </c>
      <c r="F404" s="7" t="s">
        <v>122</v>
      </c>
      <c r="G404" s="8">
        <v>45485</v>
      </c>
      <c r="H404" s="7" t="s">
        <v>123</v>
      </c>
      <c r="I404" s="7" t="s">
        <v>905</v>
      </c>
      <c r="J404" s="5" t="str">
        <f>VLOOKUP(E404,[1]Lookup!$A$2:$C$268,3)</f>
        <v>Neighbourhoods</v>
      </c>
    </row>
    <row r="405" spans="1:10" s="1" customFormat="1" ht="18.149999999999999" customHeight="1" x14ac:dyDescent="0.25">
      <c r="A405" s="6">
        <v>1117.28</v>
      </c>
      <c r="B405" s="7" t="s">
        <v>906</v>
      </c>
      <c r="C405" s="7" t="s">
        <v>119</v>
      </c>
      <c r="D405" s="7" t="s">
        <v>390</v>
      </c>
      <c r="E405" s="7" t="s">
        <v>391</v>
      </c>
      <c r="F405" s="7" t="s">
        <v>122</v>
      </c>
      <c r="G405" s="8">
        <v>45551</v>
      </c>
      <c r="H405" s="7" t="s">
        <v>123</v>
      </c>
      <c r="I405" s="7" t="s">
        <v>907</v>
      </c>
      <c r="J405" s="5" t="str">
        <f>VLOOKUP(E405,[1]Lookup!$A$2:$C$268,3)</f>
        <v>Neighbourhoods</v>
      </c>
    </row>
    <row r="406" spans="1:10" s="1" customFormat="1" ht="18.149999999999999" customHeight="1" x14ac:dyDescent="0.25">
      <c r="A406" s="6">
        <v>1112.8699999999999</v>
      </c>
      <c r="B406" s="7" t="s">
        <v>891</v>
      </c>
      <c r="C406" s="7" t="s">
        <v>119</v>
      </c>
      <c r="D406" s="7" t="s">
        <v>390</v>
      </c>
      <c r="E406" s="7" t="s">
        <v>391</v>
      </c>
      <c r="F406" s="7" t="s">
        <v>122</v>
      </c>
      <c r="G406" s="8">
        <v>45527</v>
      </c>
      <c r="H406" s="7" t="s">
        <v>123</v>
      </c>
      <c r="I406" s="7" t="s">
        <v>908</v>
      </c>
      <c r="J406" s="5" t="str">
        <f>VLOOKUP(E406,[1]Lookup!$A$2:$C$268,3)</f>
        <v>Neighbourhoods</v>
      </c>
    </row>
    <row r="407" spans="1:10" s="1" customFormat="1" ht="18.149999999999999" customHeight="1" x14ac:dyDescent="0.25">
      <c r="A407" s="6">
        <v>1103.45</v>
      </c>
      <c r="B407" s="7" t="s">
        <v>165</v>
      </c>
      <c r="C407" s="7" t="s">
        <v>166</v>
      </c>
      <c r="D407" s="7" t="s">
        <v>167</v>
      </c>
      <c r="E407" s="7" t="s">
        <v>168</v>
      </c>
      <c r="F407" s="7" t="s">
        <v>169</v>
      </c>
      <c r="G407" s="8">
        <v>45475</v>
      </c>
      <c r="H407" s="7" t="s">
        <v>38</v>
      </c>
      <c r="I407" s="7" t="s">
        <v>909</v>
      </c>
      <c r="J407" s="5" t="str">
        <f>VLOOKUP(E407,[1]Lookup!$A$2:$C$268,3)</f>
        <v xml:space="preserve">Chief Executive Department </v>
      </c>
    </row>
    <row r="408" spans="1:10" s="1" customFormat="1" ht="18.149999999999999" customHeight="1" x14ac:dyDescent="0.25">
      <c r="A408" s="6">
        <v>1100</v>
      </c>
      <c r="B408" s="7" t="s">
        <v>910</v>
      </c>
      <c r="C408" s="7" t="s">
        <v>361</v>
      </c>
      <c r="D408" s="7" t="s">
        <v>911</v>
      </c>
      <c r="E408" s="7" t="s">
        <v>912</v>
      </c>
      <c r="F408" s="7" t="s">
        <v>132</v>
      </c>
      <c r="G408" s="8">
        <v>45551</v>
      </c>
      <c r="H408" s="7" t="s">
        <v>38</v>
      </c>
      <c r="I408" s="7" t="s">
        <v>913</v>
      </c>
      <c r="J408" s="5" t="str">
        <f>VLOOKUP(E408,[1]Lookup!$A$2:$C$268,3)</f>
        <v>Finance</v>
      </c>
    </row>
    <row r="409" spans="1:10" s="1" customFormat="1" ht="18.149999999999999" customHeight="1" x14ac:dyDescent="0.25">
      <c r="A409" s="6">
        <v>1097.25</v>
      </c>
      <c r="B409" s="7" t="s">
        <v>914</v>
      </c>
      <c r="C409" s="7" t="s">
        <v>180</v>
      </c>
      <c r="D409" s="7" t="s">
        <v>915</v>
      </c>
      <c r="E409" s="7" t="s">
        <v>916</v>
      </c>
      <c r="F409" s="7" t="s">
        <v>132</v>
      </c>
      <c r="G409" s="8">
        <v>45503</v>
      </c>
      <c r="H409" s="7" t="s">
        <v>38</v>
      </c>
      <c r="I409" s="7" t="s">
        <v>917</v>
      </c>
      <c r="J409" s="5" t="str">
        <f>VLOOKUP(E409,[1]Lookup!$A$2:$C$268,3)</f>
        <v>Public Protection</v>
      </c>
    </row>
    <row r="410" spans="1:10" s="1" customFormat="1" ht="18.149999999999999" customHeight="1" x14ac:dyDescent="0.25">
      <c r="A410" s="6">
        <v>1095</v>
      </c>
      <c r="B410" s="7" t="s">
        <v>918</v>
      </c>
      <c r="C410" s="7" t="s">
        <v>80</v>
      </c>
      <c r="D410" s="7" t="s">
        <v>919</v>
      </c>
      <c r="E410" s="7" t="s">
        <v>920</v>
      </c>
      <c r="F410" s="7" t="s">
        <v>152</v>
      </c>
      <c r="G410" s="8">
        <v>45512</v>
      </c>
      <c r="H410" s="7" t="s">
        <v>38</v>
      </c>
      <c r="I410" s="7" t="s">
        <v>921</v>
      </c>
      <c r="J410" s="5" t="str">
        <f>VLOOKUP(E410,[1]Lookup!$A$2:$C$268,3)</f>
        <v>Public Protection</v>
      </c>
    </row>
    <row r="411" spans="1:10" s="1" customFormat="1" ht="18.149999999999999" customHeight="1" x14ac:dyDescent="0.25">
      <c r="A411" s="6">
        <v>1083.0999999999999</v>
      </c>
      <c r="B411" s="7" t="s">
        <v>165</v>
      </c>
      <c r="C411" s="7" t="s">
        <v>166</v>
      </c>
      <c r="D411" s="7" t="s">
        <v>167</v>
      </c>
      <c r="E411" s="7" t="s">
        <v>168</v>
      </c>
      <c r="F411" s="7" t="s">
        <v>169</v>
      </c>
      <c r="G411" s="8">
        <v>45485</v>
      </c>
      <c r="H411" s="7" t="s">
        <v>38</v>
      </c>
      <c r="I411" s="7" t="s">
        <v>922</v>
      </c>
      <c r="J411" s="5" t="str">
        <f>VLOOKUP(E411,[1]Lookup!$A$2:$C$268,3)</f>
        <v xml:space="preserve">Chief Executive Department </v>
      </c>
    </row>
    <row r="412" spans="1:10" s="1" customFormat="1" ht="18.149999999999999" customHeight="1" x14ac:dyDescent="0.25">
      <c r="A412" s="6">
        <v>1080</v>
      </c>
      <c r="B412" s="7" t="s">
        <v>744</v>
      </c>
      <c r="C412" s="7" t="s">
        <v>217</v>
      </c>
      <c r="D412" s="7" t="s">
        <v>355</v>
      </c>
      <c r="E412" s="7" t="s">
        <v>356</v>
      </c>
      <c r="F412" s="7" t="s">
        <v>238</v>
      </c>
      <c r="G412" s="8">
        <v>45512</v>
      </c>
      <c r="H412" s="7" t="s">
        <v>221</v>
      </c>
      <c r="I412" s="7" t="s">
        <v>923</v>
      </c>
      <c r="J412" s="5" t="str">
        <f>VLOOKUP(E412,[1]Lookup!$A$2:$C$268,3)</f>
        <v>Economic Growth</v>
      </c>
    </row>
    <row r="413" spans="1:10" s="1" customFormat="1" ht="18.149999999999999" customHeight="1" x14ac:dyDescent="0.25">
      <c r="A413" s="6">
        <v>1073.78</v>
      </c>
      <c r="B413" s="7" t="s">
        <v>924</v>
      </c>
      <c r="C413" s="7" t="s">
        <v>246</v>
      </c>
      <c r="D413" s="7" t="s">
        <v>677</v>
      </c>
      <c r="E413" s="7" t="s">
        <v>678</v>
      </c>
      <c r="F413" s="7" t="s">
        <v>152</v>
      </c>
      <c r="G413" s="8">
        <v>45531</v>
      </c>
      <c r="H413" s="7" t="s">
        <v>38</v>
      </c>
      <c r="I413" s="7" t="s">
        <v>925</v>
      </c>
      <c r="J413" s="5" t="str">
        <f>VLOOKUP(E413,[1]Lookup!$A$2:$C$268,3)</f>
        <v>Neighbourhoods</v>
      </c>
    </row>
    <row r="414" spans="1:10" s="1" customFormat="1" ht="18.149999999999999" customHeight="1" x14ac:dyDescent="0.25">
      <c r="A414" s="6">
        <v>1071.18</v>
      </c>
      <c r="B414" s="7" t="s">
        <v>926</v>
      </c>
      <c r="C414" s="7" t="s">
        <v>119</v>
      </c>
      <c r="D414" s="7" t="s">
        <v>497</v>
      </c>
      <c r="E414" s="7" t="s">
        <v>498</v>
      </c>
      <c r="F414" s="7" t="s">
        <v>459</v>
      </c>
      <c r="G414" s="8">
        <v>45525</v>
      </c>
      <c r="H414" s="7" t="s">
        <v>38</v>
      </c>
      <c r="I414" s="7" t="s">
        <v>927</v>
      </c>
      <c r="J414" s="5" t="str">
        <f>VLOOKUP(E414,[1]Lookup!$A$2:$C$268,3)</f>
        <v>Neighbourhoods</v>
      </c>
    </row>
    <row r="415" spans="1:10" s="1" customFormat="1" ht="18.149999999999999" customHeight="1" x14ac:dyDescent="0.25">
      <c r="A415" s="6">
        <v>1050</v>
      </c>
      <c r="B415" s="7" t="s">
        <v>928</v>
      </c>
      <c r="C415" s="7" t="s">
        <v>246</v>
      </c>
      <c r="D415" s="7" t="s">
        <v>677</v>
      </c>
      <c r="E415" s="7" t="s">
        <v>678</v>
      </c>
      <c r="F415" s="7" t="s">
        <v>152</v>
      </c>
      <c r="G415" s="8">
        <v>45517</v>
      </c>
      <c r="H415" s="7" t="s">
        <v>38</v>
      </c>
      <c r="I415" s="7" t="s">
        <v>929</v>
      </c>
      <c r="J415" s="5" t="str">
        <f>VLOOKUP(E415,[1]Lookup!$A$2:$C$268,3)</f>
        <v>Neighbourhoods</v>
      </c>
    </row>
    <row r="416" spans="1:10" s="1" customFormat="1" ht="18.149999999999999" customHeight="1" x14ac:dyDescent="0.25">
      <c r="A416" s="6">
        <v>1046.52</v>
      </c>
      <c r="B416" s="7" t="s">
        <v>592</v>
      </c>
      <c r="C416" s="7" t="s">
        <v>119</v>
      </c>
      <c r="D416" s="7" t="s">
        <v>207</v>
      </c>
      <c r="E416" s="7" t="s">
        <v>208</v>
      </c>
      <c r="F416" s="7" t="s">
        <v>401</v>
      </c>
      <c r="G416" s="8">
        <v>45525</v>
      </c>
      <c r="H416" s="7" t="s">
        <v>38</v>
      </c>
      <c r="I416" s="7" t="s">
        <v>930</v>
      </c>
      <c r="J416" s="5" t="str">
        <f>VLOOKUP(E416,[1]Lookup!$A$2:$C$268,3)</f>
        <v>Neighbourhoods</v>
      </c>
    </row>
    <row r="417" spans="1:10" s="1" customFormat="1" ht="18.149999999999999" customHeight="1" x14ac:dyDescent="0.25">
      <c r="A417" s="6">
        <v>1035</v>
      </c>
      <c r="B417" s="7" t="s">
        <v>931</v>
      </c>
      <c r="C417" s="7" t="s">
        <v>119</v>
      </c>
      <c r="D417" s="7" t="s">
        <v>349</v>
      </c>
      <c r="E417" s="7" t="s">
        <v>350</v>
      </c>
      <c r="F417" s="7" t="s">
        <v>783</v>
      </c>
      <c r="G417" s="8">
        <v>45517</v>
      </c>
      <c r="H417" s="7" t="s">
        <v>123</v>
      </c>
      <c r="I417" s="7" t="s">
        <v>932</v>
      </c>
      <c r="J417" s="5" t="str">
        <f>VLOOKUP(E417,[1]Lookup!$A$2:$C$268,3)</f>
        <v>Neighbourhoods</v>
      </c>
    </row>
    <row r="418" spans="1:10" s="1" customFormat="1" ht="18.149999999999999" customHeight="1" x14ac:dyDescent="0.25">
      <c r="A418" s="6">
        <v>1018.5</v>
      </c>
      <c r="B418" s="7" t="s">
        <v>933</v>
      </c>
      <c r="C418" s="7" t="s">
        <v>217</v>
      </c>
      <c r="D418" s="7" t="s">
        <v>611</v>
      </c>
      <c r="E418" s="7" t="s">
        <v>612</v>
      </c>
      <c r="F418" s="7" t="s">
        <v>132</v>
      </c>
      <c r="G418" s="8">
        <v>45512</v>
      </c>
      <c r="H418" s="7" t="s">
        <v>38</v>
      </c>
      <c r="I418" s="7" t="s">
        <v>934</v>
      </c>
      <c r="J418" s="5" t="str">
        <f>VLOOKUP(E418,[1]Lookup!$A$2:$C$268,3)</f>
        <v>Economic Growth</v>
      </c>
    </row>
    <row r="419" spans="1:10" s="1" customFormat="1" ht="18.149999999999999" customHeight="1" x14ac:dyDescent="0.25">
      <c r="A419" s="6">
        <v>1004</v>
      </c>
      <c r="B419" s="7" t="s">
        <v>728</v>
      </c>
      <c r="C419" s="7" t="s">
        <v>149</v>
      </c>
      <c r="D419" s="7" t="s">
        <v>329</v>
      </c>
      <c r="E419" s="7" t="s">
        <v>330</v>
      </c>
      <c r="F419" s="7" t="s">
        <v>132</v>
      </c>
      <c r="G419" s="8">
        <v>45489</v>
      </c>
      <c r="H419" s="7" t="s">
        <v>38</v>
      </c>
      <c r="I419" s="7" t="s">
        <v>935</v>
      </c>
      <c r="J419" s="5" t="str">
        <f>VLOOKUP(E419,[1]Lookup!$A$2:$C$268,3)</f>
        <v>Public Protection</v>
      </c>
    </row>
    <row r="420" spans="1:10" s="1" customFormat="1" ht="18.149999999999999" customHeight="1" x14ac:dyDescent="0.25">
      <c r="A420" s="6">
        <v>1000</v>
      </c>
      <c r="B420" s="7" t="s">
        <v>936</v>
      </c>
      <c r="C420" s="7" t="s">
        <v>149</v>
      </c>
      <c r="D420" s="7" t="s">
        <v>150</v>
      </c>
      <c r="E420" s="7" t="s">
        <v>151</v>
      </c>
      <c r="F420" s="7" t="s">
        <v>152</v>
      </c>
      <c r="G420" s="8">
        <v>45492</v>
      </c>
      <c r="H420" s="7" t="s">
        <v>38</v>
      </c>
      <c r="I420" s="7" t="s">
        <v>937</v>
      </c>
      <c r="J420" s="5" t="str">
        <f>VLOOKUP(E420,[1]Lookup!$A$2:$C$268,3)</f>
        <v>Economic Growth</v>
      </c>
    </row>
    <row r="421" spans="1:10" s="1" customFormat="1" ht="18.149999999999999" customHeight="1" x14ac:dyDescent="0.25">
      <c r="A421" s="6">
        <v>1000</v>
      </c>
      <c r="B421" s="7" t="s">
        <v>938</v>
      </c>
      <c r="C421" s="7" t="s">
        <v>149</v>
      </c>
      <c r="D421" s="7" t="s">
        <v>150</v>
      </c>
      <c r="E421" s="7" t="s">
        <v>151</v>
      </c>
      <c r="F421" s="7" t="s">
        <v>152</v>
      </c>
      <c r="G421" s="8">
        <v>45554</v>
      </c>
      <c r="H421" s="7" t="s">
        <v>38</v>
      </c>
      <c r="I421" s="7" t="s">
        <v>939</v>
      </c>
      <c r="J421" s="5" t="str">
        <f>VLOOKUP(E421,[1]Lookup!$A$2:$C$268,3)</f>
        <v>Economic Growth</v>
      </c>
    </row>
    <row r="422" spans="1:10" s="1" customFormat="1" ht="18.149999999999999" customHeight="1" x14ac:dyDescent="0.25">
      <c r="A422" s="6">
        <v>1000</v>
      </c>
      <c r="B422" s="7" t="s">
        <v>940</v>
      </c>
      <c r="C422" s="7" t="s">
        <v>149</v>
      </c>
      <c r="D422" s="7" t="s">
        <v>150</v>
      </c>
      <c r="E422" s="7" t="s">
        <v>151</v>
      </c>
      <c r="F422" s="7" t="s">
        <v>152</v>
      </c>
      <c r="G422" s="8">
        <v>45517</v>
      </c>
      <c r="H422" s="7" t="s">
        <v>38</v>
      </c>
      <c r="I422" s="7" t="s">
        <v>941</v>
      </c>
      <c r="J422" s="5" t="str">
        <f>VLOOKUP(E422,[1]Lookup!$A$2:$C$268,3)</f>
        <v>Economic Growth</v>
      </c>
    </row>
    <row r="423" spans="1:10" s="1" customFormat="1" ht="18.149999999999999" customHeight="1" x14ac:dyDescent="0.25">
      <c r="A423" s="6">
        <v>1000</v>
      </c>
      <c r="B423" s="7" t="s">
        <v>942</v>
      </c>
      <c r="C423" s="7" t="s">
        <v>149</v>
      </c>
      <c r="D423" s="7" t="s">
        <v>943</v>
      </c>
      <c r="E423" s="7" t="s">
        <v>944</v>
      </c>
      <c r="F423" s="7" t="s">
        <v>132</v>
      </c>
      <c r="G423" s="8">
        <v>45499</v>
      </c>
      <c r="H423" s="7" t="s">
        <v>38</v>
      </c>
      <c r="I423" s="7" t="s">
        <v>945</v>
      </c>
      <c r="J423" s="5" t="str">
        <f>VLOOKUP(E423,[1]Lookup!$A$2:$C$268,3)</f>
        <v>Economic Growth</v>
      </c>
    </row>
    <row r="424" spans="1:10" s="1" customFormat="1" ht="18.149999999999999" customHeight="1" x14ac:dyDescent="0.25">
      <c r="A424" s="6">
        <v>999.66</v>
      </c>
      <c r="B424" s="7" t="s">
        <v>906</v>
      </c>
      <c r="C424" s="7" t="s">
        <v>119</v>
      </c>
      <c r="D424" s="7" t="s">
        <v>390</v>
      </c>
      <c r="E424" s="7" t="s">
        <v>391</v>
      </c>
      <c r="F424" s="7" t="s">
        <v>122</v>
      </c>
      <c r="G424" s="8">
        <v>45545</v>
      </c>
      <c r="H424" s="7" t="s">
        <v>123</v>
      </c>
      <c r="I424" s="7" t="s">
        <v>946</v>
      </c>
      <c r="J424" s="5" t="str">
        <f>VLOOKUP(E424,[1]Lookup!$A$2:$C$268,3)</f>
        <v>Neighbourhoods</v>
      </c>
    </row>
    <row r="425" spans="1:10" s="1" customFormat="1" ht="18.149999999999999" customHeight="1" x14ac:dyDescent="0.25">
      <c r="A425" s="6">
        <v>997.5</v>
      </c>
      <c r="B425" s="7" t="s">
        <v>933</v>
      </c>
      <c r="C425" s="7" t="s">
        <v>217</v>
      </c>
      <c r="D425" s="7" t="s">
        <v>611</v>
      </c>
      <c r="E425" s="7" t="s">
        <v>612</v>
      </c>
      <c r="F425" s="7" t="s">
        <v>132</v>
      </c>
      <c r="G425" s="8">
        <v>45520</v>
      </c>
      <c r="H425" s="7" t="s">
        <v>38</v>
      </c>
      <c r="I425" s="7" t="s">
        <v>947</v>
      </c>
      <c r="J425" s="5" t="str">
        <f>VLOOKUP(E425,[1]Lookup!$A$2:$C$268,3)</f>
        <v>Economic Growth</v>
      </c>
    </row>
    <row r="426" spans="1:10" s="1" customFormat="1" ht="18.149999999999999" customHeight="1" x14ac:dyDescent="0.25">
      <c r="A426" s="6">
        <v>995</v>
      </c>
      <c r="B426" s="7" t="s">
        <v>210</v>
      </c>
      <c r="C426" s="7" t="s">
        <v>73</v>
      </c>
      <c r="D426" s="7" t="s">
        <v>211</v>
      </c>
      <c r="E426" s="7" t="s">
        <v>212</v>
      </c>
      <c r="F426" s="7" t="s">
        <v>213</v>
      </c>
      <c r="G426" s="8">
        <v>45551</v>
      </c>
      <c r="H426" s="7" t="s">
        <v>38</v>
      </c>
      <c r="I426" s="7" t="s">
        <v>948</v>
      </c>
      <c r="J426" s="5" t="str">
        <f>VLOOKUP(E426,[1]Lookup!$A$2:$C$268,3)</f>
        <v>Corporate Services</v>
      </c>
    </row>
    <row r="427" spans="1:10" s="1" customFormat="1" ht="18.149999999999999" customHeight="1" x14ac:dyDescent="0.25">
      <c r="A427" s="6">
        <v>995</v>
      </c>
      <c r="B427" s="7" t="s">
        <v>829</v>
      </c>
      <c r="C427" s="7" t="s">
        <v>217</v>
      </c>
      <c r="D427" s="7" t="s">
        <v>355</v>
      </c>
      <c r="E427" s="7" t="s">
        <v>356</v>
      </c>
      <c r="F427" s="7" t="s">
        <v>238</v>
      </c>
      <c r="G427" s="8">
        <v>45525</v>
      </c>
      <c r="H427" s="7" t="s">
        <v>221</v>
      </c>
      <c r="I427" s="7" t="s">
        <v>949</v>
      </c>
      <c r="J427" s="5" t="str">
        <f>VLOOKUP(E427,[1]Lookup!$A$2:$C$268,3)</f>
        <v>Economic Growth</v>
      </c>
    </row>
    <row r="428" spans="1:10" s="1" customFormat="1" ht="18.149999999999999" customHeight="1" x14ac:dyDescent="0.25">
      <c r="A428" s="6">
        <v>995</v>
      </c>
      <c r="B428" s="7" t="s">
        <v>950</v>
      </c>
      <c r="C428" s="7" t="s">
        <v>80</v>
      </c>
      <c r="D428" s="7" t="s">
        <v>951</v>
      </c>
      <c r="E428" s="7" t="s">
        <v>952</v>
      </c>
      <c r="F428" s="7" t="s">
        <v>953</v>
      </c>
      <c r="G428" s="8">
        <v>45505</v>
      </c>
      <c r="H428" s="7" t="s">
        <v>62</v>
      </c>
      <c r="I428" s="7" t="s">
        <v>954</v>
      </c>
      <c r="J428" s="5" t="str">
        <f>VLOOKUP(E428,[1]Lookup!$A$2:$C$268,3)</f>
        <v>Economic Growth</v>
      </c>
    </row>
    <row r="429" spans="1:10" s="1" customFormat="1" ht="18.149999999999999" customHeight="1" x14ac:dyDescent="0.25">
      <c r="A429" s="6">
        <v>995</v>
      </c>
      <c r="B429" s="7" t="s">
        <v>875</v>
      </c>
      <c r="C429" s="7" t="s">
        <v>217</v>
      </c>
      <c r="D429" s="7" t="s">
        <v>218</v>
      </c>
      <c r="E429" s="7" t="s">
        <v>219</v>
      </c>
      <c r="F429" s="7" t="s">
        <v>876</v>
      </c>
      <c r="G429" s="8">
        <v>45510</v>
      </c>
      <c r="H429" s="7" t="s">
        <v>221</v>
      </c>
      <c r="I429" s="7" t="s">
        <v>955</v>
      </c>
      <c r="J429" s="5" t="str">
        <f>VLOOKUP(E429,[1]Lookup!$A$2:$C$268,3)</f>
        <v>Economic Growth</v>
      </c>
    </row>
    <row r="430" spans="1:10" s="1" customFormat="1" ht="18.149999999999999" customHeight="1" x14ac:dyDescent="0.25">
      <c r="A430" s="6">
        <v>993.55</v>
      </c>
      <c r="B430" s="7" t="s">
        <v>782</v>
      </c>
      <c r="C430" s="7" t="s">
        <v>119</v>
      </c>
      <c r="D430" s="7" t="s">
        <v>390</v>
      </c>
      <c r="E430" s="7" t="s">
        <v>391</v>
      </c>
      <c r="F430" s="7" t="s">
        <v>783</v>
      </c>
      <c r="G430" s="8">
        <v>45512</v>
      </c>
      <c r="H430" s="7" t="s">
        <v>123</v>
      </c>
      <c r="I430" s="7" t="s">
        <v>956</v>
      </c>
      <c r="J430" s="5" t="str">
        <f>VLOOKUP(E430,[1]Lookup!$A$2:$C$268,3)</f>
        <v>Neighbourhoods</v>
      </c>
    </row>
    <row r="431" spans="1:10" s="1" customFormat="1" ht="18.149999999999999" customHeight="1" x14ac:dyDescent="0.25">
      <c r="A431" s="6">
        <v>993.55</v>
      </c>
      <c r="B431" s="7" t="s">
        <v>782</v>
      </c>
      <c r="C431" s="7" t="s">
        <v>119</v>
      </c>
      <c r="D431" s="7" t="s">
        <v>390</v>
      </c>
      <c r="E431" s="7" t="s">
        <v>391</v>
      </c>
      <c r="F431" s="7" t="s">
        <v>783</v>
      </c>
      <c r="G431" s="8">
        <v>45512</v>
      </c>
      <c r="H431" s="7" t="s">
        <v>123</v>
      </c>
      <c r="I431" s="7" t="s">
        <v>957</v>
      </c>
      <c r="J431" s="5" t="str">
        <f>VLOOKUP(E431,[1]Lookup!$A$2:$C$268,3)</f>
        <v>Neighbourhoods</v>
      </c>
    </row>
    <row r="432" spans="1:10" s="1" customFormat="1" ht="18.149999999999999" customHeight="1" x14ac:dyDescent="0.25">
      <c r="A432" s="6">
        <v>993.55</v>
      </c>
      <c r="B432" s="7" t="s">
        <v>782</v>
      </c>
      <c r="C432" s="7" t="s">
        <v>119</v>
      </c>
      <c r="D432" s="7" t="s">
        <v>390</v>
      </c>
      <c r="E432" s="7" t="s">
        <v>391</v>
      </c>
      <c r="F432" s="7" t="s">
        <v>783</v>
      </c>
      <c r="G432" s="8">
        <v>45545</v>
      </c>
      <c r="H432" s="7" t="s">
        <v>123</v>
      </c>
      <c r="I432" s="7" t="s">
        <v>958</v>
      </c>
      <c r="J432" s="5" t="str">
        <f>VLOOKUP(E432,[1]Lookup!$A$2:$C$268,3)</f>
        <v>Neighbourhoods</v>
      </c>
    </row>
    <row r="433" spans="1:10" s="1" customFormat="1" ht="18.149999999999999" customHeight="1" x14ac:dyDescent="0.25">
      <c r="A433" s="6">
        <v>993.55</v>
      </c>
      <c r="B433" s="7" t="s">
        <v>782</v>
      </c>
      <c r="C433" s="7" t="s">
        <v>119</v>
      </c>
      <c r="D433" s="7" t="s">
        <v>390</v>
      </c>
      <c r="E433" s="7" t="s">
        <v>391</v>
      </c>
      <c r="F433" s="7" t="s">
        <v>783</v>
      </c>
      <c r="G433" s="8">
        <v>45545</v>
      </c>
      <c r="H433" s="7" t="s">
        <v>123</v>
      </c>
      <c r="I433" s="7" t="s">
        <v>959</v>
      </c>
      <c r="J433" s="5" t="str">
        <f>VLOOKUP(E433,[1]Lookup!$A$2:$C$268,3)</f>
        <v>Neighbourhoods</v>
      </c>
    </row>
    <row r="434" spans="1:10" s="1" customFormat="1" ht="18.149999999999999" customHeight="1" x14ac:dyDescent="0.25">
      <c r="A434" s="6">
        <v>990</v>
      </c>
      <c r="B434" s="7" t="s">
        <v>960</v>
      </c>
      <c r="C434" s="7" t="s">
        <v>119</v>
      </c>
      <c r="D434" s="7" t="s">
        <v>207</v>
      </c>
      <c r="E434" s="7" t="s">
        <v>208</v>
      </c>
      <c r="F434" s="7" t="s">
        <v>724</v>
      </c>
      <c r="G434" s="8">
        <v>45505</v>
      </c>
      <c r="H434" s="7" t="s">
        <v>38</v>
      </c>
      <c r="I434" s="7" t="s">
        <v>961</v>
      </c>
      <c r="J434" s="5" t="str">
        <f>VLOOKUP(E434,[1]Lookup!$A$2:$C$268,3)</f>
        <v>Neighbourhoods</v>
      </c>
    </row>
    <row r="435" spans="1:10" s="1" customFormat="1" ht="18.149999999999999" customHeight="1" x14ac:dyDescent="0.25">
      <c r="A435" s="6">
        <v>990</v>
      </c>
      <c r="B435" s="7" t="s">
        <v>931</v>
      </c>
      <c r="C435" s="7" t="s">
        <v>119</v>
      </c>
      <c r="D435" s="7" t="s">
        <v>349</v>
      </c>
      <c r="E435" s="7" t="s">
        <v>350</v>
      </c>
      <c r="F435" s="7" t="s">
        <v>783</v>
      </c>
      <c r="G435" s="8">
        <v>45547</v>
      </c>
      <c r="H435" s="7" t="s">
        <v>123</v>
      </c>
      <c r="I435" s="7" t="s">
        <v>962</v>
      </c>
      <c r="J435" s="5" t="str">
        <f>VLOOKUP(E435,[1]Lookup!$A$2:$C$268,3)</f>
        <v>Neighbourhoods</v>
      </c>
    </row>
    <row r="436" spans="1:10" s="1" customFormat="1" ht="18.149999999999999" customHeight="1" x14ac:dyDescent="0.25">
      <c r="A436" s="6">
        <v>989</v>
      </c>
      <c r="B436" s="7" t="s">
        <v>139</v>
      </c>
      <c r="C436" s="7" t="s">
        <v>119</v>
      </c>
      <c r="D436" s="7" t="s">
        <v>550</v>
      </c>
      <c r="E436" s="7" t="s">
        <v>551</v>
      </c>
      <c r="F436" s="7" t="s">
        <v>238</v>
      </c>
      <c r="G436" s="8">
        <v>45525</v>
      </c>
      <c r="H436" s="7" t="s">
        <v>221</v>
      </c>
      <c r="I436" s="7" t="s">
        <v>963</v>
      </c>
      <c r="J436" s="5" t="str">
        <f>VLOOKUP(E436,[1]Lookup!$A$2:$C$268,3)</f>
        <v>Neighbourhoods</v>
      </c>
    </row>
    <row r="437" spans="1:10" s="1" customFormat="1" ht="18.149999999999999" customHeight="1" x14ac:dyDescent="0.25">
      <c r="A437" s="6">
        <v>975</v>
      </c>
      <c r="B437" s="7" t="s">
        <v>964</v>
      </c>
      <c r="C437" s="7" t="s">
        <v>67</v>
      </c>
      <c r="D437" s="7" t="s">
        <v>533</v>
      </c>
      <c r="E437" s="7" t="s">
        <v>534</v>
      </c>
      <c r="F437" s="7" t="s">
        <v>70</v>
      </c>
      <c r="G437" s="8">
        <v>45527</v>
      </c>
      <c r="H437" s="7" t="s">
        <v>38</v>
      </c>
      <c r="I437" s="7" t="s">
        <v>965</v>
      </c>
      <c r="J437" s="5" t="str">
        <f>VLOOKUP(E437,[1]Lookup!$A$2:$C$268,3)</f>
        <v>Neighbourhoods</v>
      </c>
    </row>
    <row r="438" spans="1:10" s="1" customFormat="1" ht="18.149999999999999" customHeight="1" x14ac:dyDescent="0.25">
      <c r="A438" s="6">
        <v>970</v>
      </c>
      <c r="B438" s="7" t="s">
        <v>966</v>
      </c>
      <c r="C438" s="7" t="s">
        <v>119</v>
      </c>
      <c r="D438" s="7" t="s">
        <v>349</v>
      </c>
      <c r="E438" s="7" t="s">
        <v>350</v>
      </c>
      <c r="F438" s="7" t="s">
        <v>459</v>
      </c>
      <c r="G438" s="8">
        <v>45525</v>
      </c>
      <c r="H438" s="7" t="s">
        <v>38</v>
      </c>
      <c r="I438" s="7" t="s">
        <v>967</v>
      </c>
      <c r="J438" s="5" t="str">
        <f>VLOOKUP(E438,[1]Lookup!$A$2:$C$268,3)</f>
        <v>Neighbourhoods</v>
      </c>
    </row>
    <row r="439" spans="1:10" s="1" customFormat="1" ht="18.149999999999999" customHeight="1" x14ac:dyDescent="0.25">
      <c r="A439" s="6">
        <v>969</v>
      </c>
      <c r="B439" s="7" t="s">
        <v>968</v>
      </c>
      <c r="C439" s="7" t="s">
        <v>246</v>
      </c>
      <c r="D439" s="7" t="s">
        <v>397</v>
      </c>
      <c r="E439" s="7" t="s">
        <v>398</v>
      </c>
      <c r="F439" s="7" t="s">
        <v>152</v>
      </c>
      <c r="G439" s="8">
        <v>45485</v>
      </c>
      <c r="H439" s="7" t="s">
        <v>38</v>
      </c>
      <c r="I439" s="7" t="s">
        <v>969</v>
      </c>
      <c r="J439" s="5" t="str">
        <f>VLOOKUP(E439,[1]Lookup!$A$2:$C$268,3)</f>
        <v>Neighbourhoods</v>
      </c>
    </row>
    <row r="440" spans="1:10" s="1" customFormat="1" ht="18.149999999999999" customHeight="1" x14ac:dyDescent="0.25">
      <c r="A440" s="6">
        <v>968</v>
      </c>
      <c r="B440" s="7" t="s">
        <v>624</v>
      </c>
      <c r="C440" s="7" t="s">
        <v>140</v>
      </c>
      <c r="D440" s="7" t="s">
        <v>175</v>
      </c>
      <c r="E440" s="7" t="s">
        <v>176</v>
      </c>
      <c r="F440" s="7" t="s">
        <v>37</v>
      </c>
      <c r="G440" s="8">
        <v>45499</v>
      </c>
      <c r="H440" s="7" t="s">
        <v>38</v>
      </c>
      <c r="I440" s="7" t="s">
        <v>970</v>
      </c>
      <c r="J440" s="5" t="s">
        <v>178</v>
      </c>
    </row>
    <row r="441" spans="1:10" s="1" customFormat="1" ht="18.149999999999999" customHeight="1" x14ac:dyDescent="0.25">
      <c r="A441" s="6">
        <v>960</v>
      </c>
      <c r="B441" s="7" t="s">
        <v>971</v>
      </c>
      <c r="C441" s="7" t="s">
        <v>246</v>
      </c>
      <c r="D441" s="7" t="s">
        <v>628</v>
      </c>
      <c r="E441" s="7" t="s">
        <v>629</v>
      </c>
      <c r="F441" s="7" t="s">
        <v>238</v>
      </c>
      <c r="G441" s="8">
        <v>45497</v>
      </c>
      <c r="H441" s="7" t="s">
        <v>221</v>
      </c>
      <c r="I441" s="7" t="s">
        <v>972</v>
      </c>
      <c r="J441" s="5" t="s">
        <v>34</v>
      </c>
    </row>
    <row r="442" spans="1:10" s="1" customFormat="1" ht="18.149999999999999" customHeight="1" x14ac:dyDescent="0.25">
      <c r="A442" s="6">
        <v>960</v>
      </c>
      <c r="B442" s="7" t="s">
        <v>973</v>
      </c>
      <c r="C442" s="7" t="s">
        <v>149</v>
      </c>
      <c r="D442" s="7" t="s">
        <v>150</v>
      </c>
      <c r="E442" s="7" t="s">
        <v>151</v>
      </c>
      <c r="F442" s="7" t="s">
        <v>152</v>
      </c>
      <c r="G442" s="8">
        <v>45510</v>
      </c>
      <c r="H442" s="7" t="s">
        <v>38</v>
      </c>
      <c r="I442" s="7" t="s">
        <v>974</v>
      </c>
      <c r="J442" s="5" t="str">
        <f>VLOOKUP(E442,[1]Lookup!$A$2:$C$268,3)</f>
        <v>Economic Growth</v>
      </c>
    </row>
    <row r="443" spans="1:10" s="1" customFormat="1" ht="18.149999999999999" customHeight="1" x14ac:dyDescent="0.25">
      <c r="A443" s="6">
        <v>947.5</v>
      </c>
      <c r="B443" s="7" t="s">
        <v>875</v>
      </c>
      <c r="C443" s="7" t="s">
        <v>149</v>
      </c>
      <c r="D443" s="7" t="s">
        <v>329</v>
      </c>
      <c r="E443" s="7" t="s">
        <v>330</v>
      </c>
      <c r="F443" s="7" t="s">
        <v>876</v>
      </c>
      <c r="G443" s="8">
        <v>45510</v>
      </c>
      <c r="H443" s="7" t="s">
        <v>221</v>
      </c>
      <c r="I443" s="7" t="s">
        <v>975</v>
      </c>
      <c r="J443" s="5" t="str">
        <f>VLOOKUP(E443,[1]Lookup!$A$2:$C$268,3)</f>
        <v>Public Protection</v>
      </c>
    </row>
    <row r="444" spans="1:10" s="1" customFormat="1" ht="18.149999999999999" customHeight="1" x14ac:dyDescent="0.25">
      <c r="A444" s="6">
        <v>945.25</v>
      </c>
      <c r="B444" s="7" t="s">
        <v>875</v>
      </c>
      <c r="C444" s="7" t="s">
        <v>217</v>
      </c>
      <c r="D444" s="7" t="s">
        <v>218</v>
      </c>
      <c r="E444" s="7" t="s">
        <v>219</v>
      </c>
      <c r="F444" s="7" t="s">
        <v>876</v>
      </c>
      <c r="G444" s="8">
        <v>45475</v>
      </c>
      <c r="H444" s="7" t="s">
        <v>221</v>
      </c>
      <c r="I444" s="7" t="s">
        <v>976</v>
      </c>
      <c r="J444" s="5" t="str">
        <f>VLOOKUP(E444,[1]Lookup!$A$2:$C$268,3)</f>
        <v>Economic Growth</v>
      </c>
    </row>
    <row r="445" spans="1:10" s="1" customFormat="1" ht="18.149999999999999" customHeight="1" x14ac:dyDescent="0.25">
      <c r="A445" s="6">
        <v>935</v>
      </c>
      <c r="B445" s="7" t="s">
        <v>810</v>
      </c>
      <c r="C445" s="7" t="s">
        <v>119</v>
      </c>
      <c r="D445" s="7" t="s">
        <v>457</v>
      </c>
      <c r="E445" s="7" t="s">
        <v>458</v>
      </c>
      <c r="F445" s="7" t="s">
        <v>783</v>
      </c>
      <c r="G445" s="8">
        <v>45525</v>
      </c>
      <c r="H445" s="7" t="s">
        <v>123</v>
      </c>
      <c r="I445" s="7" t="s">
        <v>977</v>
      </c>
      <c r="J445" s="5" t="str">
        <f>VLOOKUP(E445,[1]Lookup!$A$2:$C$268,3)</f>
        <v>Neighbourhoods</v>
      </c>
    </row>
    <row r="446" spans="1:10" s="1" customFormat="1" ht="18.149999999999999" customHeight="1" x14ac:dyDescent="0.25">
      <c r="A446" s="6">
        <v>929.04</v>
      </c>
      <c r="B446" s="7" t="s">
        <v>413</v>
      </c>
      <c r="C446" s="7" t="s">
        <v>119</v>
      </c>
      <c r="D446" s="7" t="s">
        <v>349</v>
      </c>
      <c r="E446" s="7" t="s">
        <v>350</v>
      </c>
      <c r="F446" s="7" t="s">
        <v>414</v>
      </c>
      <c r="G446" s="8">
        <v>45503</v>
      </c>
      <c r="H446" s="7" t="s">
        <v>62</v>
      </c>
      <c r="I446" s="7" t="s">
        <v>978</v>
      </c>
      <c r="J446" s="5" t="str">
        <f>VLOOKUP(E446,[1]Lookup!$A$2:$C$268,3)</f>
        <v>Neighbourhoods</v>
      </c>
    </row>
    <row r="447" spans="1:10" s="1" customFormat="1" ht="18.149999999999999" customHeight="1" x14ac:dyDescent="0.25">
      <c r="A447" s="6">
        <v>929.04</v>
      </c>
      <c r="B447" s="7" t="s">
        <v>413</v>
      </c>
      <c r="C447" s="7" t="s">
        <v>119</v>
      </c>
      <c r="D447" s="7" t="s">
        <v>349</v>
      </c>
      <c r="E447" s="7" t="s">
        <v>350</v>
      </c>
      <c r="F447" s="7" t="s">
        <v>414</v>
      </c>
      <c r="G447" s="8">
        <v>45525</v>
      </c>
      <c r="H447" s="7" t="s">
        <v>62</v>
      </c>
      <c r="I447" s="7" t="s">
        <v>979</v>
      </c>
      <c r="J447" s="5" t="str">
        <f>VLOOKUP(E447,[1]Lookup!$A$2:$C$268,3)</f>
        <v>Neighbourhoods</v>
      </c>
    </row>
    <row r="448" spans="1:10" s="1" customFormat="1" ht="18.149999999999999" customHeight="1" x14ac:dyDescent="0.25">
      <c r="A448" s="6">
        <v>929</v>
      </c>
      <c r="B448" s="7" t="s">
        <v>980</v>
      </c>
      <c r="C448" s="7" t="s">
        <v>119</v>
      </c>
      <c r="D448" s="7" t="s">
        <v>207</v>
      </c>
      <c r="E448" s="7" t="s">
        <v>208</v>
      </c>
      <c r="F448" s="7" t="s">
        <v>401</v>
      </c>
      <c r="G448" s="8">
        <v>45492</v>
      </c>
      <c r="H448" s="7" t="s">
        <v>38</v>
      </c>
      <c r="I448" s="7" t="s">
        <v>981</v>
      </c>
      <c r="J448" s="5" t="str">
        <f>VLOOKUP(E448,[1]Lookup!$A$2:$C$268,3)</f>
        <v>Neighbourhoods</v>
      </c>
    </row>
    <row r="449" spans="1:10" s="1" customFormat="1" ht="18.149999999999999" customHeight="1" x14ac:dyDescent="0.25">
      <c r="A449" s="6">
        <v>926.84</v>
      </c>
      <c r="B449" s="7" t="s">
        <v>835</v>
      </c>
      <c r="C449" s="7" t="s">
        <v>129</v>
      </c>
      <c r="D449" s="7" t="s">
        <v>130</v>
      </c>
      <c r="E449" s="7" t="s">
        <v>131</v>
      </c>
      <c r="F449" s="7" t="s">
        <v>849</v>
      </c>
      <c r="G449" s="8">
        <v>45545</v>
      </c>
      <c r="H449" s="7" t="s">
        <v>38</v>
      </c>
      <c r="I449" s="7" t="s">
        <v>982</v>
      </c>
      <c r="J449" s="5" t="str">
        <f>VLOOKUP(E449,[1]Lookup!$A$2:$C$268,3)</f>
        <v>Planning</v>
      </c>
    </row>
    <row r="450" spans="1:10" s="1" customFormat="1" ht="18.149999999999999" customHeight="1" x14ac:dyDescent="0.25">
      <c r="A450" s="6">
        <v>926.56</v>
      </c>
      <c r="B450" s="7" t="s">
        <v>835</v>
      </c>
      <c r="C450" s="7" t="s">
        <v>129</v>
      </c>
      <c r="D450" s="7" t="s">
        <v>130</v>
      </c>
      <c r="E450" s="7" t="s">
        <v>131</v>
      </c>
      <c r="F450" s="7" t="s">
        <v>849</v>
      </c>
      <c r="G450" s="8">
        <v>45492</v>
      </c>
      <c r="H450" s="7" t="s">
        <v>38</v>
      </c>
      <c r="I450" s="7" t="s">
        <v>983</v>
      </c>
      <c r="J450" s="5" t="str">
        <f>VLOOKUP(E450,[1]Lookup!$A$2:$C$268,3)</f>
        <v>Planning</v>
      </c>
    </row>
    <row r="451" spans="1:10" s="1" customFormat="1" ht="18.149999999999999" customHeight="1" x14ac:dyDescent="0.25">
      <c r="A451" s="6">
        <v>925.45</v>
      </c>
      <c r="B451" s="7" t="s">
        <v>265</v>
      </c>
      <c r="C451" s="7" t="s">
        <v>119</v>
      </c>
      <c r="D451" s="7" t="s">
        <v>266</v>
      </c>
      <c r="E451" s="7" t="s">
        <v>267</v>
      </c>
      <c r="F451" s="7" t="s">
        <v>268</v>
      </c>
      <c r="G451" s="8">
        <v>45510</v>
      </c>
      <c r="H451" s="7" t="s">
        <v>123</v>
      </c>
      <c r="I451" s="7" t="s">
        <v>984</v>
      </c>
      <c r="J451" s="5" t="str">
        <f>VLOOKUP(E451,[1]Lookup!$A$2:$C$268,3)</f>
        <v>Neighbourhoods</v>
      </c>
    </row>
    <row r="452" spans="1:10" s="1" customFormat="1" ht="18.149999999999999" customHeight="1" x14ac:dyDescent="0.25">
      <c r="A452" s="6">
        <v>924</v>
      </c>
      <c r="B452" s="7" t="s">
        <v>985</v>
      </c>
      <c r="C452" s="7" t="s">
        <v>119</v>
      </c>
      <c r="D452" s="7" t="s">
        <v>266</v>
      </c>
      <c r="E452" s="7" t="s">
        <v>267</v>
      </c>
      <c r="F452" s="7" t="s">
        <v>986</v>
      </c>
      <c r="G452" s="8">
        <v>45492</v>
      </c>
      <c r="H452" s="7" t="s">
        <v>38</v>
      </c>
      <c r="I452" s="7" t="s">
        <v>987</v>
      </c>
      <c r="J452" s="5" t="str">
        <f>VLOOKUP(E452,[1]Lookup!$A$2:$C$268,3)</f>
        <v>Neighbourhoods</v>
      </c>
    </row>
    <row r="453" spans="1:10" s="1" customFormat="1" ht="18.149999999999999" customHeight="1" x14ac:dyDescent="0.25">
      <c r="A453" s="6">
        <v>919</v>
      </c>
      <c r="B453" s="7" t="s">
        <v>988</v>
      </c>
      <c r="C453" s="7" t="s">
        <v>217</v>
      </c>
      <c r="D453" s="7" t="s">
        <v>355</v>
      </c>
      <c r="E453" s="7" t="s">
        <v>356</v>
      </c>
      <c r="F453" s="7" t="s">
        <v>238</v>
      </c>
      <c r="G453" s="8">
        <v>45525</v>
      </c>
      <c r="H453" s="7" t="s">
        <v>221</v>
      </c>
      <c r="I453" s="7" t="s">
        <v>989</v>
      </c>
      <c r="J453" s="5" t="str">
        <f>VLOOKUP(E453,[1]Lookup!$A$2:$C$268,3)</f>
        <v>Economic Growth</v>
      </c>
    </row>
    <row r="454" spans="1:10" s="1" customFormat="1" ht="18.149999999999999" customHeight="1" x14ac:dyDescent="0.25">
      <c r="A454" s="6">
        <v>913.98</v>
      </c>
      <c r="B454" s="7" t="s">
        <v>990</v>
      </c>
      <c r="C454" s="7" t="s">
        <v>180</v>
      </c>
      <c r="D454" s="7" t="s">
        <v>181</v>
      </c>
      <c r="E454" s="7" t="s">
        <v>182</v>
      </c>
      <c r="F454" s="7" t="s">
        <v>152</v>
      </c>
      <c r="G454" s="8">
        <v>45505</v>
      </c>
      <c r="H454" s="7" t="s">
        <v>38</v>
      </c>
      <c r="I454" s="7" t="s">
        <v>991</v>
      </c>
      <c r="J454" s="5" t="s">
        <v>184</v>
      </c>
    </row>
    <row r="455" spans="1:10" s="1" customFormat="1" ht="18.149999999999999" customHeight="1" x14ac:dyDescent="0.25">
      <c r="A455" s="6">
        <v>911</v>
      </c>
      <c r="B455" s="7" t="s">
        <v>992</v>
      </c>
      <c r="C455" s="7" t="s">
        <v>217</v>
      </c>
      <c r="D455" s="7" t="s">
        <v>218</v>
      </c>
      <c r="E455" s="7" t="s">
        <v>219</v>
      </c>
      <c r="F455" s="7" t="s">
        <v>238</v>
      </c>
      <c r="G455" s="8">
        <v>45492</v>
      </c>
      <c r="H455" s="7" t="s">
        <v>221</v>
      </c>
      <c r="I455" s="7" t="s">
        <v>993</v>
      </c>
      <c r="J455" s="5" t="str">
        <f>VLOOKUP(E455,[1]Lookup!$A$2:$C$268,3)</f>
        <v>Economic Growth</v>
      </c>
    </row>
    <row r="456" spans="1:10" s="1" customFormat="1" ht="18.149999999999999" customHeight="1" x14ac:dyDescent="0.25">
      <c r="A456" s="6">
        <v>910.25</v>
      </c>
      <c r="B456" s="7" t="s">
        <v>988</v>
      </c>
      <c r="C456" s="7" t="s">
        <v>217</v>
      </c>
      <c r="D456" s="7" t="s">
        <v>236</v>
      </c>
      <c r="E456" s="7" t="s">
        <v>237</v>
      </c>
      <c r="F456" s="7" t="s">
        <v>238</v>
      </c>
      <c r="G456" s="8">
        <v>45503</v>
      </c>
      <c r="H456" s="7" t="s">
        <v>221</v>
      </c>
      <c r="I456" s="7" t="s">
        <v>994</v>
      </c>
      <c r="J456" s="5" t="str">
        <f>VLOOKUP(E456,[1]Lookup!$A$2:$C$268,3)</f>
        <v>Economic Growth</v>
      </c>
    </row>
    <row r="457" spans="1:10" s="1" customFormat="1" ht="18.149999999999999" customHeight="1" x14ac:dyDescent="0.25">
      <c r="A457" s="6">
        <v>910.25</v>
      </c>
      <c r="B457" s="7" t="s">
        <v>988</v>
      </c>
      <c r="C457" s="7" t="s">
        <v>217</v>
      </c>
      <c r="D457" s="7" t="s">
        <v>236</v>
      </c>
      <c r="E457" s="7" t="s">
        <v>237</v>
      </c>
      <c r="F457" s="7" t="s">
        <v>238</v>
      </c>
      <c r="G457" s="8">
        <v>45525</v>
      </c>
      <c r="H457" s="7" t="s">
        <v>221</v>
      </c>
      <c r="I457" s="7" t="s">
        <v>995</v>
      </c>
      <c r="J457" s="5" t="str">
        <f>VLOOKUP(E457,[1]Lookup!$A$2:$C$268,3)</f>
        <v>Economic Growth</v>
      </c>
    </row>
    <row r="458" spans="1:10" s="1" customFormat="1" ht="18.149999999999999" customHeight="1" x14ac:dyDescent="0.25">
      <c r="A458" s="6">
        <v>909.6</v>
      </c>
      <c r="B458" s="7" t="s">
        <v>875</v>
      </c>
      <c r="C458" s="7" t="s">
        <v>119</v>
      </c>
      <c r="D458" s="7" t="s">
        <v>550</v>
      </c>
      <c r="E458" s="7" t="s">
        <v>551</v>
      </c>
      <c r="F458" s="7" t="s">
        <v>876</v>
      </c>
      <c r="G458" s="8">
        <v>45499</v>
      </c>
      <c r="H458" s="7" t="s">
        <v>221</v>
      </c>
      <c r="I458" s="7" t="s">
        <v>996</v>
      </c>
      <c r="J458" s="5" t="str">
        <f>VLOOKUP(E458,[1]Lookup!$A$2:$C$268,3)</f>
        <v>Neighbourhoods</v>
      </c>
    </row>
    <row r="459" spans="1:10" s="1" customFormat="1" ht="18.149999999999999" customHeight="1" x14ac:dyDescent="0.25">
      <c r="A459" s="6">
        <v>909.6</v>
      </c>
      <c r="B459" s="7" t="s">
        <v>875</v>
      </c>
      <c r="C459" s="7" t="s">
        <v>119</v>
      </c>
      <c r="D459" s="7" t="s">
        <v>550</v>
      </c>
      <c r="E459" s="7" t="s">
        <v>551</v>
      </c>
      <c r="F459" s="7" t="s">
        <v>876</v>
      </c>
      <c r="G459" s="8">
        <v>45547</v>
      </c>
      <c r="H459" s="7" t="s">
        <v>221</v>
      </c>
      <c r="I459" s="7" t="s">
        <v>997</v>
      </c>
      <c r="J459" s="5" t="str">
        <f>VLOOKUP(E459,[1]Lookup!$A$2:$C$268,3)</f>
        <v>Neighbourhoods</v>
      </c>
    </row>
    <row r="460" spans="1:10" s="1" customFormat="1" ht="18.149999999999999" customHeight="1" x14ac:dyDescent="0.25">
      <c r="A460" s="6">
        <v>908.13</v>
      </c>
      <c r="B460" s="7" t="s">
        <v>859</v>
      </c>
      <c r="C460" s="7" t="s">
        <v>119</v>
      </c>
      <c r="D460" s="7" t="s">
        <v>349</v>
      </c>
      <c r="E460" s="7" t="s">
        <v>350</v>
      </c>
      <c r="F460" s="7" t="s">
        <v>401</v>
      </c>
      <c r="G460" s="8">
        <v>45545</v>
      </c>
      <c r="H460" s="7" t="s">
        <v>38</v>
      </c>
      <c r="I460" s="7" t="s">
        <v>998</v>
      </c>
      <c r="J460" s="5" t="str">
        <f>VLOOKUP(E460,[1]Lookup!$A$2:$C$268,3)</f>
        <v>Neighbourhoods</v>
      </c>
    </row>
    <row r="461" spans="1:10" s="1" customFormat="1" ht="18.149999999999999" customHeight="1" x14ac:dyDescent="0.25">
      <c r="A461" s="6">
        <v>905.6</v>
      </c>
      <c r="B461" s="7" t="s">
        <v>617</v>
      </c>
      <c r="C461" s="7" t="s">
        <v>119</v>
      </c>
      <c r="D461" s="7" t="s">
        <v>266</v>
      </c>
      <c r="E461" s="7" t="s">
        <v>267</v>
      </c>
      <c r="F461" s="7" t="s">
        <v>414</v>
      </c>
      <c r="G461" s="8">
        <v>45512</v>
      </c>
      <c r="H461" s="7" t="s">
        <v>62</v>
      </c>
      <c r="I461" s="7" t="s">
        <v>999</v>
      </c>
      <c r="J461" s="5" t="str">
        <f>VLOOKUP(E461,[1]Lookup!$A$2:$C$268,3)</f>
        <v>Neighbourhoods</v>
      </c>
    </row>
    <row r="462" spans="1:10" s="1" customFormat="1" ht="18.149999999999999" customHeight="1" x14ac:dyDescent="0.25">
      <c r="A462" s="6">
        <v>905.6</v>
      </c>
      <c r="B462" s="7" t="s">
        <v>617</v>
      </c>
      <c r="C462" s="7" t="s">
        <v>119</v>
      </c>
      <c r="D462" s="7" t="s">
        <v>266</v>
      </c>
      <c r="E462" s="7" t="s">
        <v>267</v>
      </c>
      <c r="F462" s="7" t="s">
        <v>414</v>
      </c>
      <c r="G462" s="8">
        <v>45559</v>
      </c>
      <c r="H462" s="7" t="s">
        <v>62</v>
      </c>
      <c r="I462" s="7" t="s">
        <v>1000</v>
      </c>
      <c r="J462" s="5" t="str">
        <f>VLOOKUP(E462,[1]Lookup!$A$2:$C$268,3)</f>
        <v>Neighbourhoods</v>
      </c>
    </row>
    <row r="463" spans="1:10" s="1" customFormat="1" ht="18.149999999999999" customHeight="1" x14ac:dyDescent="0.25">
      <c r="A463" s="6">
        <v>900</v>
      </c>
      <c r="B463" s="7" t="s">
        <v>971</v>
      </c>
      <c r="C463" s="7" t="s">
        <v>246</v>
      </c>
      <c r="D463" s="7" t="s">
        <v>417</v>
      </c>
      <c r="E463" s="7" t="s">
        <v>418</v>
      </c>
      <c r="F463" s="7" t="s">
        <v>238</v>
      </c>
      <c r="G463" s="8">
        <v>45545</v>
      </c>
      <c r="H463" s="7" t="s">
        <v>221</v>
      </c>
      <c r="I463" s="7" t="s">
        <v>1001</v>
      </c>
      <c r="J463" s="5" t="str">
        <f>VLOOKUP(E463,[1]Lookup!$A$2:$C$268,3)</f>
        <v>Neighbourhoods</v>
      </c>
    </row>
    <row r="464" spans="1:10" s="1" customFormat="1" ht="18.149999999999999" customHeight="1" x14ac:dyDescent="0.25">
      <c r="A464" s="6">
        <v>900</v>
      </c>
      <c r="B464" s="7" t="s">
        <v>933</v>
      </c>
      <c r="C464" s="7" t="s">
        <v>217</v>
      </c>
      <c r="D464" s="7" t="s">
        <v>611</v>
      </c>
      <c r="E464" s="7" t="s">
        <v>612</v>
      </c>
      <c r="F464" s="7" t="s">
        <v>220</v>
      </c>
      <c r="G464" s="8">
        <v>45489</v>
      </c>
      <c r="H464" s="7" t="s">
        <v>221</v>
      </c>
      <c r="I464" s="7" t="s">
        <v>1002</v>
      </c>
      <c r="J464" s="5" t="str">
        <f>VLOOKUP(E464,[1]Lookup!$A$2:$C$268,3)</f>
        <v>Economic Growth</v>
      </c>
    </row>
    <row r="465" spans="1:10" s="1" customFormat="1" ht="18.149999999999999" customHeight="1" x14ac:dyDescent="0.25">
      <c r="A465" s="6">
        <v>900</v>
      </c>
      <c r="B465" s="7" t="s">
        <v>931</v>
      </c>
      <c r="C465" s="7" t="s">
        <v>119</v>
      </c>
      <c r="D465" s="7" t="s">
        <v>349</v>
      </c>
      <c r="E465" s="7" t="s">
        <v>350</v>
      </c>
      <c r="F465" s="7" t="s">
        <v>783</v>
      </c>
      <c r="G465" s="8">
        <v>45497</v>
      </c>
      <c r="H465" s="7" t="s">
        <v>123</v>
      </c>
      <c r="I465" s="7" t="s">
        <v>1003</v>
      </c>
      <c r="J465" s="5" t="str">
        <f>VLOOKUP(E465,[1]Lookup!$A$2:$C$268,3)</f>
        <v>Neighbourhoods</v>
      </c>
    </row>
    <row r="466" spans="1:10" s="1" customFormat="1" ht="18.149999999999999" customHeight="1" x14ac:dyDescent="0.25">
      <c r="A466" s="6">
        <v>898.44</v>
      </c>
      <c r="B466" s="7" t="s">
        <v>1004</v>
      </c>
      <c r="C466" s="7" t="s">
        <v>180</v>
      </c>
      <c r="D466" s="7" t="s">
        <v>720</v>
      </c>
      <c r="E466" s="7" t="s">
        <v>721</v>
      </c>
      <c r="F466" s="7" t="s">
        <v>204</v>
      </c>
      <c r="G466" s="8">
        <v>45554</v>
      </c>
      <c r="H466" s="7" t="s">
        <v>38</v>
      </c>
      <c r="I466" s="7" t="s">
        <v>1005</v>
      </c>
      <c r="J466" s="5" t="str">
        <f>VLOOKUP(E466,[1]Lookup!$A$2:$C$268,3)</f>
        <v>Public Protection</v>
      </c>
    </row>
    <row r="467" spans="1:10" s="1" customFormat="1" ht="18.149999999999999" customHeight="1" x14ac:dyDescent="0.25">
      <c r="A467" s="6">
        <v>890.1</v>
      </c>
      <c r="B467" s="7" t="s">
        <v>671</v>
      </c>
      <c r="C467" s="7" t="s">
        <v>246</v>
      </c>
      <c r="D467" s="7" t="s">
        <v>397</v>
      </c>
      <c r="E467" s="7" t="s">
        <v>398</v>
      </c>
      <c r="F467" s="7" t="s">
        <v>152</v>
      </c>
      <c r="G467" s="8">
        <v>45489</v>
      </c>
      <c r="H467" s="7" t="s">
        <v>38</v>
      </c>
      <c r="I467" s="7" t="s">
        <v>1006</v>
      </c>
      <c r="J467" s="5" t="str">
        <f>VLOOKUP(E467,[1]Lookup!$A$2:$C$268,3)</f>
        <v>Neighbourhoods</v>
      </c>
    </row>
    <row r="468" spans="1:10" s="1" customFormat="1" ht="18.149999999999999" customHeight="1" x14ac:dyDescent="0.25">
      <c r="A468" s="6">
        <v>889.75</v>
      </c>
      <c r="B468" s="7" t="s">
        <v>410</v>
      </c>
      <c r="C468" s="7" t="s">
        <v>119</v>
      </c>
      <c r="D468" s="7" t="s">
        <v>550</v>
      </c>
      <c r="E468" s="7" t="s">
        <v>551</v>
      </c>
      <c r="F468" s="7" t="s">
        <v>220</v>
      </c>
      <c r="G468" s="8">
        <v>45492</v>
      </c>
      <c r="H468" s="7" t="s">
        <v>221</v>
      </c>
      <c r="I468" s="7" t="s">
        <v>1007</v>
      </c>
      <c r="J468" s="5" t="str">
        <f>VLOOKUP(E468,[1]Lookup!$A$2:$C$268,3)</f>
        <v>Neighbourhoods</v>
      </c>
    </row>
    <row r="469" spans="1:10" s="1" customFormat="1" ht="18.149999999999999" customHeight="1" x14ac:dyDescent="0.25">
      <c r="A469" s="6">
        <v>872.32</v>
      </c>
      <c r="B469" s="7" t="s">
        <v>835</v>
      </c>
      <c r="C469" s="7" t="s">
        <v>129</v>
      </c>
      <c r="D469" s="7" t="s">
        <v>130</v>
      </c>
      <c r="E469" s="7" t="s">
        <v>131</v>
      </c>
      <c r="F469" s="7" t="s">
        <v>849</v>
      </c>
      <c r="G469" s="8">
        <v>45485</v>
      </c>
      <c r="H469" s="7" t="s">
        <v>38</v>
      </c>
      <c r="I469" s="7" t="s">
        <v>1008</v>
      </c>
      <c r="J469" s="5" t="str">
        <f>VLOOKUP(E469,[1]Lookup!$A$2:$C$268,3)</f>
        <v>Planning</v>
      </c>
    </row>
    <row r="470" spans="1:10" s="1" customFormat="1" ht="18.149999999999999" customHeight="1" x14ac:dyDescent="0.25">
      <c r="A470" s="6">
        <v>872.32</v>
      </c>
      <c r="B470" s="7" t="s">
        <v>835</v>
      </c>
      <c r="C470" s="7" t="s">
        <v>129</v>
      </c>
      <c r="D470" s="7" t="s">
        <v>130</v>
      </c>
      <c r="E470" s="7" t="s">
        <v>131</v>
      </c>
      <c r="F470" s="7" t="s">
        <v>849</v>
      </c>
      <c r="G470" s="8">
        <v>45510</v>
      </c>
      <c r="H470" s="7" t="s">
        <v>38</v>
      </c>
      <c r="I470" s="7" t="s">
        <v>1009</v>
      </c>
      <c r="J470" s="5" t="str">
        <f>VLOOKUP(E470,[1]Lookup!$A$2:$C$268,3)</f>
        <v>Planning</v>
      </c>
    </row>
    <row r="471" spans="1:10" s="1" customFormat="1" ht="18.149999999999999" customHeight="1" x14ac:dyDescent="0.25">
      <c r="A471" s="6">
        <v>872.32</v>
      </c>
      <c r="B471" s="7" t="s">
        <v>835</v>
      </c>
      <c r="C471" s="7" t="s">
        <v>129</v>
      </c>
      <c r="D471" s="7" t="s">
        <v>130</v>
      </c>
      <c r="E471" s="7" t="s">
        <v>131</v>
      </c>
      <c r="F471" s="7" t="s">
        <v>849</v>
      </c>
      <c r="G471" s="8">
        <v>45525</v>
      </c>
      <c r="H471" s="7" t="s">
        <v>38</v>
      </c>
      <c r="I471" s="7" t="s">
        <v>1010</v>
      </c>
      <c r="J471" s="5" t="str">
        <f>VLOOKUP(E471,[1]Lookup!$A$2:$C$268,3)</f>
        <v>Planning</v>
      </c>
    </row>
    <row r="472" spans="1:10" s="1" customFormat="1" ht="18.149999999999999" customHeight="1" x14ac:dyDescent="0.25">
      <c r="A472" s="6">
        <v>866.71</v>
      </c>
      <c r="B472" s="7" t="s">
        <v>737</v>
      </c>
      <c r="C472" s="7" t="s">
        <v>80</v>
      </c>
      <c r="D472" s="7" t="s">
        <v>738</v>
      </c>
      <c r="E472" s="7" t="s">
        <v>739</v>
      </c>
      <c r="F472" s="7" t="s">
        <v>740</v>
      </c>
      <c r="G472" s="8">
        <v>45540</v>
      </c>
      <c r="H472" s="7" t="s">
        <v>38</v>
      </c>
      <c r="I472" s="7" t="s">
        <v>1011</v>
      </c>
      <c r="J472" s="5" t="str">
        <f>VLOOKUP(E472,[1]Lookup!$A$2:$C$268,3)</f>
        <v>Public Protection</v>
      </c>
    </row>
    <row r="473" spans="1:10" s="1" customFormat="1" ht="18.149999999999999" customHeight="1" x14ac:dyDescent="0.25">
      <c r="A473" s="6">
        <v>855.67</v>
      </c>
      <c r="B473" s="7" t="s">
        <v>662</v>
      </c>
      <c r="C473" s="7" t="s">
        <v>113</v>
      </c>
      <c r="D473" s="7" t="s">
        <v>663</v>
      </c>
      <c r="E473" s="7" t="s">
        <v>664</v>
      </c>
      <c r="F473" s="7" t="s">
        <v>345</v>
      </c>
      <c r="G473" s="8">
        <v>45475</v>
      </c>
      <c r="H473" s="7" t="s">
        <v>221</v>
      </c>
      <c r="I473" s="7" t="s">
        <v>1012</v>
      </c>
      <c r="J473" s="5" t="str">
        <f>VLOOKUP(E473,[1]Lookup!$A$2:$C$268,3)</f>
        <v>Neighbourhoods</v>
      </c>
    </row>
    <row r="474" spans="1:10" s="1" customFormat="1" ht="18.149999999999999" customHeight="1" x14ac:dyDescent="0.25">
      <c r="A474" s="6">
        <v>853.89</v>
      </c>
      <c r="B474" s="7" t="s">
        <v>413</v>
      </c>
      <c r="C474" s="7" t="s">
        <v>119</v>
      </c>
      <c r="D474" s="7" t="s">
        <v>266</v>
      </c>
      <c r="E474" s="7" t="s">
        <v>267</v>
      </c>
      <c r="F474" s="7" t="s">
        <v>414</v>
      </c>
      <c r="G474" s="8">
        <v>45559</v>
      </c>
      <c r="H474" s="7" t="s">
        <v>62</v>
      </c>
      <c r="I474" s="7" t="s">
        <v>1013</v>
      </c>
      <c r="J474" s="5" t="str">
        <f>VLOOKUP(E474,[1]Lookup!$A$2:$C$268,3)</f>
        <v>Neighbourhoods</v>
      </c>
    </row>
    <row r="475" spans="1:10" s="1" customFormat="1" ht="18.149999999999999" customHeight="1" x14ac:dyDescent="0.25">
      <c r="A475" s="6">
        <v>848.9</v>
      </c>
      <c r="B475" s="7" t="s">
        <v>492</v>
      </c>
      <c r="C475" s="7" t="s">
        <v>129</v>
      </c>
      <c r="D475" s="7" t="s">
        <v>130</v>
      </c>
      <c r="E475" s="7" t="s">
        <v>131</v>
      </c>
      <c r="F475" s="7" t="s">
        <v>132</v>
      </c>
      <c r="G475" s="8">
        <v>45527</v>
      </c>
      <c r="H475" s="7" t="s">
        <v>38</v>
      </c>
      <c r="I475" s="7" t="s">
        <v>1014</v>
      </c>
      <c r="J475" s="5" t="str">
        <f>VLOOKUP(E475,[1]Lookup!$A$2:$C$268,3)</f>
        <v>Planning</v>
      </c>
    </row>
    <row r="476" spans="1:10" s="1" customFormat="1" ht="18.149999999999999" customHeight="1" x14ac:dyDescent="0.25">
      <c r="A476" s="6">
        <v>848</v>
      </c>
      <c r="B476" s="7" t="s">
        <v>1015</v>
      </c>
      <c r="C476" s="7" t="s">
        <v>246</v>
      </c>
      <c r="D476" s="7" t="s">
        <v>1016</v>
      </c>
      <c r="E476" s="7" t="s">
        <v>1017</v>
      </c>
      <c r="F476" s="7" t="s">
        <v>152</v>
      </c>
      <c r="G476" s="8">
        <v>45520</v>
      </c>
      <c r="H476" s="7" t="s">
        <v>38</v>
      </c>
      <c r="I476" s="7" t="s">
        <v>1018</v>
      </c>
      <c r="J476" s="5" t="str">
        <f>VLOOKUP(E476,[1]Lookup!$A$2:$C$268,3)</f>
        <v>Neighbourhoods</v>
      </c>
    </row>
    <row r="477" spans="1:10" s="1" customFormat="1" ht="18.149999999999999" customHeight="1" x14ac:dyDescent="0.25">
      <c r="A477" s="6">
        <v>840.96</v>
      </c>
      <c r="B477" s="7" t="s">
        <v>759</v>
      </c>
      <c r="C477" s="7" t="s">
        <v>180</v>
      </c>
      <c r="D477" s="7" t="s">
        <v>705</v>
      </c>
      <c r="E477" s="7" t="s">
        <v>706</v>
      </c>
      <c r="F477" s="7" t="s">
        <v>414</v>
      </c>
      <c r="G477" s="8">
        <v>45503</v>
      </c>
      <c r="H477" s="7" t="s">
        <v>62</v>
      </c>
      <c r="I477" s="7" t="s">
        <v>1019</v>
      </c>
      <c r="J477" s="5" t="str">
        <f>VLOOKUP(E477,[1]Lookup!$A$2:$C$268,3)</f>
        <v>Public Protection</v>
      </c>
    </row>
    <row r="478" spans="1:10" s="1" customFormat="1" ht="18.149999999999999" customHeight="1" x14ac:dyDescent="0.25">
      <c r="A478" s="6">
        <v>840.96</v>
      </c>
      <c r="B478" s="7" t="s">
        <v>759</v>
      </c>
      <c r="C478" s="7" t="s">
        <v>180</v>
      </c>
      <c r="D478" s="7" t="s">
        <v>705</v>
      </c>
      <c r="E478" s="7" t="s">
        <v>706</v>
      </c>
      <c r="F478" s="7" t="s">
        <v>414</v>
      </c>
      <c r="G478" s="8">
        <v>45503</v>
      </c>
      <c r="H478" s="7" t="s">
        <v>62</v>
      </c>
      <c r="I478" s="7" t="s">
        <v>1020</v>
      </c>
      <c r="J478" s="5" t="str">
        <f>VLOOKUP(E478,[1]Lookup!$A$2:$C$268,3)</f>
        <v>Public Protection</v>
      </c>
    </row>
    <row r="479" spans="1:10" s="1" customFormat="1" ht="18.149999999999999" customHeight="1" x14ac:dyDescent="0.25">
      <c r="A479" s="6">
        <v>840</v>
      </c>
      <c r="B479" s="7" t="s">
        <v>614</v>
      </c>
      <c r="C479" s="7" t="s">
        <v>149</v>
      </c>
      <c r="D479" s="7" t="s">
        <v>329</v>
      </c>
      <c r="E479" s="7" t="s">
        <v>330</v>
      </c>
      <c r="F479" s="7" t="s">
        <v>238</v>
      </c>
      <c r="G479" s="8">
        <v>45485</v>
      </c>
      <c r="H479" s="7" t="s">
        <v>221</v>
      </c>
      <c r="I479" s="7" t="s">
        <v>1021</v>
      </c>
      <c r="J479" s="5" t="str">
        <f>VLOOKUP(E479,[1]Lookup!$A$2:$C$268,3)</f>
        <v>Public Protection</v>
      </c>
    </row>
    <row r="480" spans="1:10" s="1" customFormat="1" ht="18.149999999999999" customHeight="1" x14ac:dyDescent="0.25">
      <c r="A480" s="6">
        <v>837.6</v>
      </c>
      <c r="B480" s="7" t="s">
        <v>171</v>
      </c>
      <c r="C480" s="7" t="s">
        <v>58</v>
      </c>
      <c r="D480" s="7" t="s">
        <v>59</v>
      </c>
      <c r="E480" s="7" t="s">
        <v>60</v>
      </c>
      <c r="F480" s="7" t="s">
        <v>172</v>
      </c>
      <c r="G480" s="8">
        <v>45489</v>
      </c>
      <c r="H480" s="7" t="s">
        <v>38</v>
      </c>
      <c r="I480" s="7" t="s">
        <v>1022</v>
      </c>
      <c r="J480" s="5" t="str">
        <f>VLOOKUP(E480,[1]Lookup!$A$2:$C$268,3)</f>
        <v xml:space="preserve">Chief Executive Department </v>
      </c>
    </row>
    <row r="481" spans="1:10" s="5" customFormat="1" ht="18.149999999999999" customHeight="1" x14ac:dyDescent="0.25">
      <c r="A481" s="2">
        <v>835.25</v>
      </c>
      <c r="B481" s="3" t="s">
        <v>891</v>
      </c>
      <c r="C481" s="3" t="s">
        <v>119</v>
      </c>
      <c r="D481" s="3" t="s">
        <v>390</v>
      </c>
      <c r="E481" s="3" t="s">
        <v>391</v>
      </c>
      <c r="F481" s="3" t="s">
        <v>122</v>
      </c>
      <c r="G481" s="4">
        <v>45497</v>
      </c>
      <c r="H481" s="3" t="s">
        <v>123</v>
      </c>
      <c r="I481" s="3" t="s">
        <v>1023</v>
      </c>
      <c r="J481" s="5" t="str">
        <f>VLOOKUP(E481,[1]Lookup!$A$2:$C$268,3)</f>
        <v>Neighbourhoods</v>
      </c>
    </row>
    <row r="482" spans="1:10" s="1" customFormat="1" ht="18.149999999999999" customHeight="1" x14ac:dyDescent="0.25">
      <c r="A482" s="6">
        <v>835</v>
      </c>
      <c r="B482" s="7" t="s">
        <v>829</v>
      </c>
      <c r="C482" s="7" t="s">
        <v>119</v>
      </c>
      <c r="D482" s="7" t="s">
        <v>550</v>
      </c>
      <c r="E482" s="7" t="s">
        <v>551</v>
      </c>
      <c r="F482" s="7" t="s">
        <v>238</v>
      </c>
      <c r="G482" s="8">
        <v>45510</v>
      </c>
      <c r="H482" s="7" t="s">
        <v>221</v>
      </c>
      <c r="I482" s="7" t="s">
        <v>1024</v>
      </c>
      <c r="J482" s="5" t="str">
        <f>VLOOKUP(E482,[1]Lookup!$A$2:$C$268,3)</f>
        <v>Neighbourhoods</v>
      </c>
    </row>
    <row r="483" spans="1:10" s="1" customFormat="1" ht="18.149999999999999" customHeight="1" x14ac:dyDescent="0.25">
      <c r="A483" s="6">
        <v>828</v>
      </c>
      <c r="B483" s="7" t="s">
        <v>985</v>
      </c>
      <c r="C483" s="7" t="s">
        <v>119</v>
      </c>
      <c r="D483" s="7" t="s">
        <v>266</v>
      </c>
      <c r="E483" s="7" t="s">
        <v>267</v>
      </c>
      <c r="F483" s="7" t="s">
        <v>986</v>
      </c>
      <c r="G483" s="8">
        <v>45485</v>
      </c>
      <c r="H483" s="7" t="s">
        <v>38</v>
      </c>
      <c r="I483" s="7" t="s">
        <v>1025</v>
      </c>
      <c r="J483" s="5" t="str">
        <f>VLOOKUP(E483,[1]Lookup!$A$2:$C$268,3)</f>
        <v>Neighbourhoods</v>
      </c>
    </row>
    <row r="484" spans="1:10" s="1" customFormat="1" ht="18.149999999999999" customHeight="1" x14ac:dyDescent="0.25">
      <c r="A484" s="6">
        <v>825.6</v>
      </c>
      <c r="B484" s="7" t="s">
        <v>592</v>
      </c>
      <c r="C484" s="7" t="s">
        <v>119</v>
      </c>
      <c r="D484" s="7" t="s">
        <v>207</v>
      </c>
      <c r="E484" s="7" t="s">
        <v>208</v>
      </c>
      <c r="F484" s="7" t="s">
        <v>401</v>
      </c>
      <c r="G484" s="8">
        <v>45540</v>
      </c>
      <c r="H484" s="7" t="s">
        <v>38</v>
      </c>
      <c r="I484" s="7" t="s">
        <v>1026</v>
      </c>
      <c r="J484" s="5" t="str">
        <f>VLOOKUP(E484,[1]Lookup!$A$2:$C$268,3)</f>
        <v>Neighbourhoods</v>
      </c>
    </row>
    <row r="485" spans="1:10" s="1" customFormat="1" ht="18.149999999999999" customHeight="1" x14ac:dyDescent="0.25">
      <c r="A485" s="6">
        <v>825</v>
      </c>
      <c r="B485" s="7" t="s">
        <v>227</v>
      </c>
      <c r="C485" s="7" t="s">
        <v>180</v>
      </c>
      <c r="D485" s="7" t="s">
        <v>1027</v>
      </c>
      <c r="E485" s="7" t="s">
        <v>1028</v>
      </c>
      <c r="F485" s="7" t="s">
        <v>152</v>
      </c>
      <c r="G485" s="8">
        <v>45525</v>
      </c>
      <c r="H485" s="7" t="s">
        <v>38</v>
      </c>
      <c r="I485" s="7" t="s">
        <v>1029</v>
      </c>
      <c r="J485" s="5" t="str">
        <f>VLOOKUP(E485,[1]Lookup!$A$2:$C$268,3)</f>
        <v>Public Protection</v>
      </c>
    </row>
    <row r="486" spans="1:10" s="1" customFormat="1" ht="18.149999999999999" customHeight="1" x14ac:dyDescent="0.25">
      <c r="A486" s="6">
        <v>819</v>
      </c>
      <c r="B486" s="7" t="s">
        <v>1030</v>
      </c>
      <c r="C486" s="7" t="s">
        <v>149</v>
      </c>
      <c r="D486" s="7" t="s">
        <v>150</v>
      </c>
      <c r="E486" s="7" t="s">
        <v>151</v>
      </c>
      <c r="F486" s="7" t="s">
        <v>152</v>
      </c>
      <c r="G486" s="8">
        <v>45554</v>
      </c>
      <c r="H486" s="7" t="s">
        <v>38</v>
      </c>
      <c r="I486" s="7" t="s">
        <v>1031</v>
      </c>
      <c r="J486" s="5" t="str">
        <f>VLOOKUP(E486,[1]Lookup!$A$2:$C$268,3)</f>
        <v>Economic Growth</v>
      </c>
    </row>
    <row r="487" spans="1:10" s="1" customFormat="1" ht="18.149999999999999" customHeight="1" x14ac:dyDescent="0.25">
      <c r="A487" s="6">
        <v>819</v>
      </c>
      <c r="B487" s="7" t="s">
        <v>1032</v>
      </c>
      <c r="C487" s="7" t="s">
        <v>149</v>
      </c>
      <c r="D487" s="7" t="s">
        <v>150</v>
      </c>
      <c r="E487" s="7" t="s">
        <v>151</v>
      </c>
      <c r="F487" s="7" t="s">
        <v>152</v>
      </c>
      <c r="G487" s="8">
        <v>45497</v>
      </c>
      <c r="H487" s="7" t="s">
        <v>38</v>
      </c>
      <c r="I487" s="7" t="s">
        <v>1033</v>
      </c>
      <c r="J487" s="5" t="str">
        <f>VLOOKUP(E487,[1]Lookup!$A$2:$C$268,3)</f>
        <v>Economic Growth</v>
      </c>
    </row>
    <row r="488" spans="1:10" s="1" customFormat="1" ht="18.149999999999999" customHeight="1" x14ac:dyDescent="0.25">
      <c r="A488" s="6">
        <v>817.8</v>
      </c>
      <c r="B488" s="7" t="s">
        <v>835</v>
      </c>
      <c r="C488" s="7" t="s">
        <v>129</v>
      </c>
      <c r="D488" s="7" t="s">
        <v>130</v>
      </c>
      <c r="E488" s="7" t="s">
        <v>131</v>
      </c>
      <c r="F488" s="7" t="s">
        <v>849</v>
      </c>
      <c r="G488" s="8">
        <v>45492</v>
      </c>
      <c r="H488" s="7" t="s">
        <v>38</v>
      </c>
      <c r="I488" s="7" t="s">
        <v>1034</v>
      </c>
      <c r="J488" s="5" t="str">
        <f>VLOOKUP(E488,[1]Lookup!$A$2:$C$268,3)</f>
        <v>Planning</v>
      </c>
    </row>
    <row r="489" spans="1:10" s="1" customFormat="1" ht="18.149999999999999" customHeight="1" x14ac:dyDescent="0.25">
      <c r="A489" s="6">
        <v>817.8</v>
      </c>
      <c r="B489" s="7" t="s">
        <v>835</v>
      </c>
      <c r="C489" s="7" t="s">
        <v>129</v>
      </c>
      <c r="D489" s="7" t="s">
        <v>130</v>
      </c>
      <c r="E489" s="7" t="s">
        <v>131</v>
      </c>
      <c r="F489" s="7" t="s">
        <v>849</v>
      </c>
      <c r="G489" s="8">
        <v>45503</v>
      </c>
      <c r="H489" s="7" t="s">
        <v>38</v>
      </c>
      <c r="I489" s="7" t="s">
        <v>1035</v>
      </c>
      <c r="J489" s="5" t="str">
        <f>VLOOKUP(E489,[1]Lookup!$A$2:$C$268,3)</f>
        <v>Planning</v>
      </c>
    </row>
    <row r="490" spans="1:10" s="1" customFormat="1" ht="18.149999999999999" customHeight="1" x14ac:dyDescent="0.25">
      <c r="A490" s="6">
        <v>817.8</v>
      </c>
      <c r="B490" s="7" t="s">
        <v>835</v>
      </c>
      <c r="C490" s="7" t="s">
        <v>129</v>
      </c>
      <c r="D490" s="7" t="s">
        <v>130</v>
      </c>
      <c r="E490" s="7" t="s">
        <v>131</v>
      </c>
      <c r="F490" s="7" t="s">
        <v>849</v>
      </c>
      <c r="G490" s="8">
        <v>45540</v>
      </c>
      <c r="H490" s="7" t="s">
        <v>38</v>
      </c>
      <c r="I490" s="7" t="s">
        <v>1036</v>
      </c>
      <c r="J490" s="5" t="str">
        <f>VLOOKUP(E490,[1]Lookup!$A$2:$C$268,3)</f>
        <v>Planning</v>
      </c>
    </row>
    <row r="491" spans="1:10" s="1" customFormat="1" ht="18.149999999999999" customHeight="1" x14ac:dyDescent="0.25">
      <c r="A491" s="6">
        <v>817.8</v>
      </c>
      <c r="B491" s="7" t="s">
        <v>835</v>
      </c>
      <c r="C491" s="7" t="s">
        <v>129</v>
      </c>
      <c r="D491" s="7" t="s">
        <v>130</v>
      </c>
      <c r="E491" s="7" t="s">
        <v>131</v>
      </c>
      <c r="F491" s="7" t="s">
        <v>849</v>
      </c>
      <c r="G491" s="8">
        <v>45554</v>
      </c>
      <c r="H491" s="7" t="s">
        <v>38</v>
      </c>
      <c r="I491" s="7" t="s">
        <v>1037</v>
      </c>
      <c r="J491" s="5" t="str">
        <f>VLOOKUP(E491,[1]Lookup!$A$2:$C$268,3)</f>
        <v>Planning</v>
      </c>
    </row>
    <row r="492" spans="1:10" s="1" customFormat="1" ht="18.149999999999999" customHeight="1" x14ac:dyDescent="0.25">
      <c r="A492" s="6">
        <v>810.04</v>
      </c>
      <c r="B492" s="7" t="s">
        <v>803</v>
      </c>
      <c r="C492" s="7" t="s">
        <v>119</v>
      </c>
      <c r="D492" s="7" t="s">
        <v>390</v>
      </c>
      <c r="E492" s="7" t="s">
        <v>391</v>
      </c>
      <c r="F492" s="7" t="s">
        <v>125</v>
      </c>
      <c r="G492" s="8">
        <v>45482</v>
      </c>
      <c r="H492" s="7" t="s">
        <v>123</v>
      </c>
      <c r="I492" s="7" t="s">
        <v>1038</v>
      </c>
      <c r="J492" s="5" t="str">
        <f>VLOOKUP(E492,[1]Lookup!$A$2:$C$268,3)</f>
        <v>Neighbourhoods</v>
      </c>
    </row>
    <row r="493" spans="1:10" s="1" customFormat="1" ht="18.149999999999999" customHeight="1" x14ac:dyDescent="0.25">
      <c r="A493" s="6">
        <v>806.19</v>
      </c>
      <c r="B493" s="7" t="s">
        <v>603</v>
      </c>
      <c r="C493" s="7" t="s">
        <v>217</v>
      </c>
      <c r="D493" s="7" t="s">
        <v>486</v>
      </c>
      <c r="E493" s="7" t="s">
        <v>487</v>
      </c>
      <c r="F493" s="7" t="s">
        <v>238</v>
      </c>
      <c r="G493" s="8">
        <v>45475</v>
      </c>
      <c r="H493" s="7" t="s">
        <v>221</v>
      </c>
      <c r="I493" s="7" t="s">
        <v>1039</v>
      </c>
      <c r="J493" s="5" t="str">
        <f>VLOOKUP(E493,[1]Lookup!$A$2:$C$268,3)</f>
        <v>Economic Growth</v>
      </c>
    </row>
    <row r="494" spans="1:10" s="1" customFormat="1" ht="18.149999999999999" customHeight="1" x14ac:dyDescent="0.25">
      <c r="A494" s="6">
        <v>801.52</v>
      </c>
      <c r="B494" s="7" t="s">
        <v>1040</v>
      </c>
      <c r="C494" s="7" t="s">
        <v>113</v>
      </c>
      <c r="D494" s="7" t="s">
        <v>672</v>
      </c>
      <c r="E494" s="7" t="s">
        <v>673</v>
      </c>
      <c r="F494" s="7" t="s">
        <v>77</v>
      </c>
      <c r="G494" s="8">
        <v>45520</v>
      </c>
      <c r="H494" s="7" t="s">
        <v>38</v>
      </c>
      <c r="I494" s="7" t="s">
        <v>1041</v>
      </c>
      <c r="J494" s="5" t="str">
        <f>VLOOKUP(E494,[1]Lookup!$A$2:$C$268,3)</f>
        <v>Neighbourhoods</v>
      </c>
    </row>
    <row r="495" spans="1:10" s="1" customFormat="1" ht="18.149999999999999" customHeight="1" x14ac:dyDescent="0.25">
      <c r="A495" s="6">
        <v>801</v>
      </c>
      <c r="B495" s="7" t="s">
        <v>245</v>
      </c>
      <c r="C495" s="7" t="s">
        <v>246</v>
      </c>
      <c r="D495" s="7" t="s">
        <v>247</v>
      </c>
      <c r="E495" s="7" t="s">
        <v>248</v>
      </c>
      <c r="F495" s="7" t="s">
        <v>132</v>
      </c>
      <c r="G495" s="8">
        <v>45527</v>
      </c>
      <c r="H495" s="7" t="s">
        <v>38</v>
      </c>
      <c r="I495" s="7" t="s">
        <v>1042</v>
      </c>
      <c r="J495" s="5" t="str">
        <f>VLOOKUP(E495,[1]Lookup!$A$2:$C$268,3)</f>
        <v>Public Protection</v>
      </c>
    </row>
    <row r="496" spans="1:10" s="1" customFormat="1" ht="18.149999999999999" customHeight="1" x14ac:dyDescent="0.25">
      <c r="A496" s="6">
        <v>800.04</v>
      </c>
      <c r="B496" s="7" t="s">
        <v>737</v>
      </c>
      <c r="C496" s="7" t="s">
        <v>80</v>
      </c>
      <c r="D496" s="7" t="s">
        <v>738</v>
      </c>
      <c r="E496" s="7" t="s">
        <v>739</v>
      </c>
      <c r="F496" s="7" t="s">
        <v>740</v>
      </c>
      <c r="G496" s="8">
        <v>45540</v>
      </c>
      <c r="H496" s="7" t="s">
        <v>38</v>
      </c>
      <c r="I496" s="7" t="s">
        <v>1043</v>
      </c>
      <c r="J496" s="5" t="str">
        <f>VLOOKUP(E496,[1]Lookup!$A$2:$C$268,3)</f>
        <v>Public Protection</v>
      </c>
    </row>
    <row r="497" spans="1:10" s="1" customFormat="1" ht="18.149999999999999" customHeight="1" x14ac:dyDescent="0.25">
      <c r="A497" s="6">
        <v>800</v>
      </c>
      <c r="B497" s="7" t="s">
        <v>1044</v>
      </c>
      <c r="C497" s="7" t="s">
        <v>246</v>
      </c>
      <c r="D497" s="7" t="s">
        <v>1045</v>
      </c>
      <c r="E497" s="7" t="s">
        <v>1046</v>
      </c>
      <c r="F497" s="7" t="s">
        <v>282</v>
      </c>
      <c r="G497" s="8">
        <v>45545</v>
      </c>
      <c r="H497" s="7" t="s">
        <v>221</v>
      </c>
      <c r="I497" s="7" t="s">
        <v>1047</v>
      </c>
      <c r="J497" s="5" t="s">
        <v>34</v>
      </c>
    </row>
    <row r="498" spans="1:10" s="1" customFormat="1" ht="18.149999999999999" customHeight="1" x14ac:dyDescent="0.25">
      <c r="A498" s="6">
        <v>800</v>
      </c>
      <c r="B498" s="7" t="s">
        <v>1048</v>
      </c>
      <c r="C498" s="7" t="s">
        <v>864</v>
      </c>
      <c r="D498" s="7" t="s">
        <v>865</v>
      </c>
      <c r="E498" s="7" t="s">
        <v>866</v>
      </c>
      <c r="F498" s="7" t="s">
        <v>392</v>
      </c>
      <c r="G498" s="8">
        <v>45512</v>
      </c>
      <c r="H498" s="7" t="s">
        <v>62</v>
      </c>
      <c r="I498" s="7" t="s">
        <v>1049</v>
      </c>
      <c r="J498" s="5" t="str">
        <f>VLOOKUP(E498,[1]Lookup!$A$2:$C$268,3)</f>
        <v xml:space="preserve">Chief Executive Department </v>
      </c>
    </row>
    <row r="499" spans="1:10" s="1" customFormat="1" ht="18.149999999999999" customHeight="1" x14ac:dyDescent="0.25">
      <c r="A499" s="6">
        <v>800</v>
      </c>
      <c r="B499" s="7" t="s">
        <v>1050</v>
      </c>
      <c r="C499" s="7" t="s">
        <v>246</v>
      </c>
      <c r="D499" s="7" t="s">
        <v>397</v>
      </c>
      <c r="E499" s="7" t="s">
        <v>398</v>
      </c>
      <c r="F499" s="7" t="s">
        <v>152</v>
      </c>
      <c r="G499" s="8">
        <v>45499</v>
      </c>
      <c r="H499" s="7" t="s">
        <v>38</v>
      </c>
      <c r="I499" s="7" t="s">
        <v>1051</v>
      </c>
      <c r="J499" s="5" t="str">
        <f>VLOOKUP(E499,[1]Lookup!$A$2:$C$268,3)</f>
        <v>Neighbourhoods</v>
      </c>
    </row>
    <row r="500" spans="1:10" s="1" customFormat="1" ht="18.149999999999999" customHeight="1" x14ac:dyDescent="0.25">
      <c r="A500" s="6">
        <v>800</v>
      </c>
      <c r="B500" s="7" t="s">
        <v>942</v>
      </c>
      <c r="C500" s="7" t="s">
        <v>149</v>
      </c>
      <c r="D500" s="7" t="s">
        <v>943</v>
      </c>
      <c r="E500" s="7" t="s">
        <v>944</v>
      </c>
      <c r="F500" s="7" t="s">
        <v>132</v>
      </c>
      <c r="G500" s="8">
        <v>45485</v>
      </c>
      <c r="H500" s="7" t="s">
        <v>38</v>
      </c>
      <c r="I500" s="7" t="s">
        <v>1052</v>
      </c>
      <c r="J500" s="5" t="str">
        <f>VLOOKUP(E500,[1]Lookup!$A$2:$C$268,3)</f>
        <v>Economic Growth</v>
      </c>
    </row>
    <row r="501" spans="1:10" s="1" customFormat="1" ht="18.149999999999999" customHeight="1" x14ac:dyDescent="0.25">
      <c r="A501" s="6">
        <v>795</v>
      </c>
      <c r="B501" s="7" t="s">
        <v>1053</v>
      </c>
      <c r="C501" s="7" t="s">
        <v>217</v>
      </c>
      <c r="D501" s="7" t="s">
        <v>218</v>
      </c>
      <c r="E501" s="7" t="s">
        <v>219</v>
      </c>
      <c r="F501" s="7" t="s">
        <v>238</v>
      </c>
      <c r="G501" s="8">
        <v>45540</v>
      </c>
      <c r="H501" s="7" t="s">
        <v>221</v>
      </c>
      <c r="I501" s="7" t="s">
        <v>1054</v>
      </c>
      <c r="J501" s="5" t="str">
        <f>VLOOKUP(E501,[1]Lookup!$A$2:$C$268,3)</f>
        <v>Economic Growth</v>
      </c>
    </row>
    <row r="502" spans="1:10" s="1" customFormat="1" ht="18.149999999999999" customHeight="1" x14ac:dyDescent="0.25">
      <c r="A502" s="6">
        <v>788.4</v>
      </c>
      <c r="B502" s="7" t="s">
        <v>901</v>
      </c>
      <c r="C502" s="7" t="s">
        <v>119</v>
      </c>
      <c r="D502" s="7" t="s">
        <v>207</v>
      </c>
      <c r="E502" s="7" t="s">
        <v>208</v>
      </c>
      <c r="F502" s="7" t="s">
        <v>566</v>
      </c>
      <c r="G502" s="8">
        <v>45485</v>
      </c>
      <c r="H502" s="7" t="s">
        <v>38</v>
      </c>
      <c r="I502" s="7" t="s">
        <v>1055</v>
      </c>
      <c r="J502" s="5" t="str">
        <f>VLOOKUP(E502,[1]Lookup!$A$2:$C$268,3)</f>
        <v>Neighbourhoods</v>
      </c>
    </row>
    <row r="503" spans="1:10" s="1" customFormat="1" ht="18.149999999999999" customHeight="1" x14ac:dyDescent="0.25">
      <c r="A503" s="6">
        <v>780</v>
      </c>
      <c r="B503" s="7" t="s">
        <v>532</v>
      </c>
      <c r="C503" s="7" t="s">
        <v>67</v>
      </c>
      <c r="D503" s="7" t="s">
        <v>533</v>
      </c>
      <c r="E503" s="7" t="s">
        <v>534</v>
      </c>
      <c r="F503" s="7" t="s">
        <v>91</v>
      </c>
      <c r="G503" s="8">
        <v>45525</v>
      </c>
      <c r="H503" s="7" t="s">
        <v>92</v>
      </c>
      <c r="I503" s="7" t="s">
        <v>1056</v>
      </c>
      <c r="J503" s="5" t="str">
        <f>VLOOKUP(E503,[1]Lookup!$A$2:$C$268,3)</f>
        <v>Neighbourhoods</v>
      </c>
    </row>
    <row r="504" spans="1:10" s="1" customFormat="1" ht="18.149999999999999" customHeight="1" x14ac:dyDescent="0.25">
      <c r="A504" s="6">
        <v>770.88</v>
      </c>
      <c r="B504" s="7" t="s">
        <v>759</v>
      </c>
      <c r="C504" s="7" t="s">
        <v>180</v>
      </c>
      <c r="D504" s="7" t="s">
        <v>705</v>
      </c>
      <c r="E504" s="7" t="s">
        <v>706</v>
      </c>
      <c r="F504" s="7" t="s">
        <v>414</v>
      </c>
      <c r="G504" s="8">
        <v>45503</v>
      </c>
      <c r="H504" s="7" t="s">
        <v>62</v>
      </c>
      <c r="I504" s="7" t="s">
        <v>1057</v>
      </c>
      <c r="J504" s="5" t="str">
        <f>VLOOKUP(E504,[1]Lookup!$A$2:$C$268,3)</f>
        <v>Public Protection</v>
      </c>
    </row>
    <row r="505" spans="1:10" s="1" customFormat="1" ht="18.149999999999999" customHeight="1" x14ac:dyDescent="0.25">
      <c r="A505" s="6">
        <v>768.78</v>
      </c>
      <c r="B505" s="7" t="s">
        <v>410</v>
      </c>
      <c r="C505" s="7" t="s">
        <v>119</v>
      </c>
      <c r="D505" s="7" t="s">
        <v>550</v>
      </c>
      <c r="E505" s="7" t="s">
        <v>551</v>
      </c>
      <c r="F505" s="7" t="s">
        <v>220</v>
      </c>
      <c r="G505" s="8">
        <v>45482</v>
      </c>
      <c r="H505" s="7" t="s">
        <v>221</v>
      </c>
      <c r="I505" s="7" t="s">
        <v>1058</v>
      </c>
      <c r="J505" s="5" t="str">
        <f>VLOOKUP(E505,[1]Lookup!$A$2:$C$268,3)</f>
        <v>Neighbourhoods</v>
      </c>
    </row>
    <row r="506" spans="1:10" s="1" customFormat="1" ht="18.149999999999999" customHeight="1" x14ac:dyDescent="0.25">
      <c r="A506" s="6">
        <v>763.28</v>
      </c>
      <c r="B506" s="7" t="s">
        <v>835</v>
      </c>
      <c r="C506" s="7" t="s">
        <v>129</v>
      </c>
      <c r="D506" s="7" t="s">
        <v>130</v>
      </c>
      <c r="E506" s="7" t="s">
        <v>131</v>
      </c>
      <c r="F506" s="7" t="s">
        <v>849</v>
      </c>
      <c r="G506" s="8">
        <v>45561</v>
      </c>
      <c r="H506" s="7" t="s">
        <v>38</v>
      </c>
      <c r="I506" s="7" t="s">
        <v>1059</v>
      </c>
      <c r="J506" s="5" t="str">
        <f>VLOOKUP(E506,[1]Lookup!$A$2:$C$268,3)</f>
        <v>Planning</v>
      </c>
    </row>
    <row r="507" spans="1:10" s="1" customFormat="1" ht="18.149999999999999" customHeight="1" x14ac:dyDescent="0.25">
      <c r="A507" s="6">
        <v>763.27</v>
      </c>
      <c r="B507" s="7" t="s">
        <v>835</v>
      </c>
      <c r="C507" s="7" t="s">
        <v>129</v>
      </c>
      <c r="D507" s="7" t="s">
        <v>130</v>
      </c>
      <c r="E507" s="7" t="s">
        <v>131</v>
      </c>
      <c r="F507" s="7" t="s">
        <v>849</v>
      </c>
      <c r="G507" s="8">
        <v>45554</v>
      </c>
      <c r="H507" s="7" t="s">
        <v>38</v>
      </c>
      <c r="I507" s="7" t="s">
        <v>1060</v>
      </c>
      <c r="J507" s="5" t="str">
        <f>VLOOKUP(E507,[1]Lookup!$A$2:$C$268,3)</f>
        <v>Planning</v>
      </c>
    </row>
    <row r="508" spans="1:10" s="1" customFormat="1" ht="18.149999999999999" customHeight="1" x14ac:dyDescent="0.25">
      <c r="A508" s="6">
        <v>762</v>
      </c>
      <c r="B508" s="7" t="s">
        <v>317</v>
      </c>
      <c r="C508" s="7" t="s">
        <v>34</v>
      </c>
      <c r="D508" s="7" t="s">
        <v>190</v>
      </c>
      <c r="E508" s="7" t="s">
        <v>191</v>
      </c>
      <c r="F508" s="7" t="s">
        <v>37</v>
      </c>
      <c r="G508" s="8">
        <v>45520</v>
      </c>
      <c r="H508" s="7" t="s">
        <v>38</v>
      </c>
      <c r="I508" s="7" t="s">
        <v>1061</v>
      </c>
      <c r="J508" s="5" t="str">
        <f>VLOOKUP(E508,[1]Lookup!$A$2:$C$268,3)</f>
        <v>Public Protection</v>
      </c>
    </row>
    <row r="509" spans="1:10" s="1" customFormat="1" ht="18.149999999999999" customHeight="1" x14ac:dyDescent="0.25">
      <c r="A509" s="6">
        <v>758.33</v>
      </c>
      <c r="B509" s="7" t="s">
        <v>1062</v>
      </c>
      <c r="C509" s="7" t="s">
        <v>119</v>
      </c>
      <c r="D509" s="7" t="s">
        <v>266</v>
      </c>
      <c r="E509" s="7" t="s">
        <v>267</v>
      </c>
      <c r="F509" s="7" t="s">
        <v>473</v>
      </c>
      <c r="G509" s="8">
        <v>45492</v>
      </c>
      <c r="H509" s="7" t="s">
        <v>38</v>
      </c>
      <c r="I509" s="7" t="s">
        <v>1063</v>
      </c>
      <c r="J509" s="5" t="str">
        <f>VLOOKUP(E509,[1]Lookup!$A$2:$C$268,3)</f>
        <v>Neighbourhoods</v>
      </c>
    </row>
    <row r="510" spans="1:10" s="1" customFormat="1" ht="18.149999999999999" customHeight="1" x14ac:dyDescent="0.25">
      <c r="A510" s="6">
        <v>758.33</v>
      </c>
      <c r="B510" s="7" t="s">
        <v>1062</v>
      </c>
      <c r="C510" s="7" t="s">
        <v>119</v>
      </c>
      <c r="D510" s="7" t="s">
        <v>266</v>
      </c>
      <c r="E510" s="7" t="s">
        <v>267</v>
      </c>
      <c r="F510" s="7" t="s">
        <v>473</v>
      </c>
      <c r="G510" s="8">
        <v>45510</v>
      </c>
      <c r="H510" s="7" t="s">
        <v>38</v>
      </c>
      <c r="I510" s="7" t="s">
        <v>1064</v>
      </c>
      <c r="J510" s="5" t="str">
        <f>VLOOKUP(E510,[1]Lookup!$A$2:$C$268,3)</f>
        <v>Neighbourhoods</v>
      </c>
    </row>
    <row r="511" spans="1:10" s="1" customFormat="1" ht="18.149999999999999" customHeight="1" x14ac:dyDescent="0.25">
      <c r="A511" s="6">
        <v>758.33</v>
      </c>
      <c r="B511" s="7" t="s">
        <v>1062</v>
      </c>
      <c r="C511" s="7" t="s">
        <v>119</v>
      </c>
      <c r="D511" s="7" t="s">
        <v>266</v>
      </c>
      <c r="E511" s="7" t="s">
        <v>267</v>
      </c>
      <c r="F511" s="7" t="s">
        <v>473</v>
      </c>
      <c r="G511" s="8">
        <v>45510</v>
      </c>
      <c r="H511" s="7" t="s">
        <v>38</v>
      </c>
      <c r="I511" s="7" t="s">
        <v>1065</v>
      </c>
      <c r="J511" s="5" t="str">
        <f>VLOOKUP(E511,[1]Lookup!$A$2:$C$268,3)</f>
        <v>Neighbourhoods</v>
      </c>
    </row>
    <row r="512" spans="1:10" s="1" customFormat="1" ht="18.149999999999999" customHeight="1" x14ac:dyDescent="0.25">
      <c r="A512" s="6">
        <v>758.33</v>
      </c>
      <c r="B512" s="7" t="s">
        <v>1062</v>
      </c>
      <c r="C512" s="7" t="s">
        <v>119</v>
      </c>
      <c r="D512" s="7" t="s">
        <v>266</v>
      </c>
      <c r="E512" s="7" t="s">
        <v>267</v>
      </c>
      <c r="F512" s="7" t="s">
        <v>473</v>
      </c>
      <c r="G512" s="8">
        <v>45551</v>
      </c>
      <c r="H512" s="7" t="s">
        <v>38</v>
      </c>
      <c r="I512" s="7" t="s">
        <v>1066</v>
      </c>
      <c r="J512" s="5" t="str">
        <f>VLOOKUP(E512,[1]Lookup!$A$2:$C$268,3)</f>
        <v>Neighbourhoods</v>
      </c>
    </row>
    <row r="513" spans="1:10" s="1" customFormat="1" ht="18.149999999999999" customHeight="1" x14ac:dyDescent="0.25">
      <c r="A513" s="6">
        <v>758</v>
      </c>
      <c r="B513" s="7" t="s">
        <v>1067</v>
      </c>
      <c r="C513" s="7" t="s">
        <v>119</v>
      </c>
      <c r="D513" s="7" t="s">
        <v>207</v>
      </c>
      <c r="E513" s="7" t="s">
        <v>208</v>
      </c>
      <c r="F513" s="7" t="s">
        <v>724</v>
      </c>
      <c r="G513" s="8">
        <v>45554</v>
      </c>
      <c r="H513" s="7" t="s">
        <v>38</v>
      </c>
      <c r="I513" s="7" t="s">
        <v>1068</v>
      </c>
      <c r="J513" s="5" t="str">
        <f>VLOOKUP(E513,[1]Lookup!$A$2:$C$268,3)</f>
        <v>Neighbourhoods</v>
      </c>
    </row>
    <row r="514" spans="1:10" s="1" customFormat="1" ht="18.149999999999999" customHeight="1" x14ac:dyDescent="0.25">
      <c r="A514" s="6">
        <v>758</v>
      </c>
      <c r="B514" s="7" t="s">
        <v>875</v>
      </c>
      <c r="C514" s="7" t="s">
        <v>119</v>
      </c>
      <c r="D514" s="7" t="s">
        <v>550</v>
      </c>
      <c r="E514" s="7" t="s">
        <v>551</v>
      </c>
      <c r="F514" s="7" t="s">
        <v>876</v>
      </c>
      <c r="G514" s="8">
        <v>45510</v>
      </c>
      <c r="H514" s="7" t="s">
        <v>221</v>
      </c>
      <c r="I514" s="7" t="s">
        <v>1069</v>
      </c>
      <c r="J514" s="5" t="str">
        <f>VLOOKUP(E514,[1]Lookup!$A$2:$C$268,3)</f>
        <v>Neighbourhoods</v>
      </c>
    </row>
    <row r="515" spans="1:10" s="1" customFormat="1" ht="18.149999999999999" customHeight="1" x14ac:dyDescent="0.25">
      <c r="A515" s="6">
        <v>755.3</v>
      </c>
      <c r="B515" s="7" t="s">
        <v>308</v>
      </c>
      <c r="C515" s="7" t="s">
        <v>74</v>
      </c>
      <c r="D515" s="7" t="s">
        <v>75</v>
      </c>
      <c r="E515" s="7" t="s">
        <v>76</v>
      </c>
      <c r="F515" s="7" t="s">
        <v>1070</v>
      </c>
      <c r="G515" s="8">
        <v>45554</v>
      </c>
      <c r="H515" s="7" t="s">
        <v>38</v>
      </c>
      <c r="I515" s="7" t="s">
        <v>1071</v>
      </c>
      <c r="J515" s="5" t="str">
        <f>VLOOKUP(E515,[1]Lookup!$A$2:$C$268,3)</f>
        <v>Corporate Services</v>
      </c>
    </row>
    <row r="516" spans="1:10" s="1" customFormat="1" ht="18.149999999999999" customHeight="1" x14ac:dyDescent="0.25">
      <c r="A516" s="6">
        <v>750</v>
      </c>
      <c r="B516" s="7" t="s">
        <v>1072</v>
      </c>
      <c r="C516" s="7" t="s">
        <v>246</v>
      </c>
      <c r="D516" s="7" t="s">
        <v>247</v>
      </c>
      <c r="E516" s="7" t="s">
        <v>248</v>
      </c>
      <c r="F516" s="7" t="s">
        <v>37</v>
      </c>
      <c r="G516" s="8">
        <v>45499</v>
      </c>
      <c r="H516" s="7" t="s">
        <v>38</v>
      </c>
      <c r="I516" s="7" t="s">
        <v>1073</v>
      </c>
      <c r="J516" s="5" t="str">
        <f>VLOOKUP(E516,[1]Lookup!$A$2:$C$268,3)</f>
        <v>Public Protection</v>
      </c>
    </row>
    <row r="517" spans="1:10" s="1" customFormat="1" ht="18.149999999999999" customHeight="1" x14ac:dyDescent="0.25">
      <c r="A517" s="6">
        <v>749</v>
      </c>
      <c r="B517" s="7" t="s">
        <v>1074</v>
      </c>
      <c r="C517" s="7" t="s">
        <v>217</v>
      </c>
      <c r="D517" s="7" t="s">
        <v>486</v>
      </c>
      <c r="E517" s="7" t="s">
        <v>487</v>
      </c>
      <c r="F517" s="7" t="s">
        <v>282</v>
      </c>
      <c r="G517" s="8">
        <v>45561</v>
      </c>
      <c r="H517" s="7" t="s">
        <v>221</v>
      </c>
      <c r="I517" s="7" t="s">
        <v>1075</v>
      </c>
      <c r="J517" s="5" t="str">
        <f>VLOOKUP(E517,[1]Lookup!$A$2:$C$268,3)</f>
        <v>Economic Growth</v>
      </c>
    </row>
    <row r="518" spans="1:10" s="1" customFormat="1" ht="18.149999999999999" customHeight="1" x14ac:dyDescent="0.25">
      <c r="A518" s="6">
        <v>747.52</v>
      </c>
      <c r="B518" s="7" t="s">
        <v>759</v>
      </c>
      <c r="C518" s="7" t="s">
        <v>180</v>
      </c>
      <c r="D518" s="7" t="s">
        <v>705</v>
      </c>
      <c r="E518" s="7" t="s">
        <v>706</v>
      </c>
      <c r="F518" s="7" t="s">
        <v>414</v>
      </c>
      <c r="G518" s="8">
        <v>45503</v>
      </c>
      <c r="H518" s="7" t="s">
        <v>62</v>
      </c>
      <c r="I518" s="7" t="s">
        <v>1076</v>
      </c>
      <c r="J518" s="5" t="str">
        <f>VLOOKUP(E518,[1]Lookup!$A$2:$C$268,3)</f>
        <v>Public Protection</v>
      </c>
    </row>
    <row r="519" spans="1:10" s="1" customFormat="1" ht="18.149999999999999" customHeight="1" x14ac:dyDescent="0.25">
      <c r="A519" s="6">
        <v>747.52</v>
      </c>
      <c r="B519" s="7" t="s">
        <v>759</v>
      </c>
      <c r="C519" s="7" t="s">
        <v>180</v>
      </c>
      <c r="D519" s="7" t="s">
        <v>705</v>
      </c>
      <c r="E519" s="7" t="s">
        <v>706</v>
      </c>
      <c r="F519" s="7" t="s">
        <v>414</v>
      </c>
      <c r="G519" s="8">
        <v>45503</v>
      </c>
      <c r="H519" s="7" t="s">
        <v>62</v>
      </c>
      <c r="I519" s="7" t="s">
        <v>1077</v>
      </c>
      <c r="J519" s="5" t="str">
        <f>VLOOKUP(E519,[1]Lookup!$A$2:$C$268,3)</f>
        <v>Public Protection</v>
      </c>
    </row>
    <row r="520" spans="1:10" s="1" customFormat="1" ht="18.149999999999999" customHeight="1" x14ac:dyDescent="0.25">
      <c r="A520" s="6">
        <v>747.52</v>
      </c>
      <c r="B520" s="7" t="s">
        <v>759</v>
      </c>
      <c r="C520" s="7" t="s">
        <v>180</v>
      </c>
      <c r="D520" s="7" t="s">
        <v>705</v>
      </c>
      <c r="E520" s="7" t="s">
        <v>706</v>
      </c>
      <c r="F520" s="7" t="s">
        <v>414</v>
      </c>
      <c r="G520" s="8">
        <v>45503</v>
      </c>
      <c r="H520" s="7" t="s">
        <v>62</v>
      </c>
      <c r="I520" s="7" t="s">
        <v>1078</v>
      </c>
      <c r="J520" s="5" t="str">
        <f>VLOOKUP(E520,[1]Lookup!$A$2:$C$268,3)</f>
        <v>Public Protection</v>
      </c>
    </row>
    <row r="521" spans="1:10" s="1" customFormat="1" ht="18.149999999999999" customHeight="1" x14ac:dyDescent="0.25">
      <c r="A521" s="6">
        <v>747.11</v>
      </c>
      <c r="B521" s="7" t="s">
        <v>427</v>
      </c>
      <c r="C521" s="7" t="s">
        <v>74</v>
      </c>
      <c r="D521" s="7" t="s">
        <v>301</v>
      </c>
      <c r="E521" s="7" t="s">
        <v>302</v>
      </c>
      <c r="F521" s="7" t="s">
        <v>428</v>
      </c>
      <c r="G521" s="8">
        <v>45525</v>
      </c>
      <c r="H521" s="7" t="s">
        <v>38</v>
      </c>
      <c r="I521" s="7" t="s">
        <v>1079</v>
      </c>
      <c r="J521" s="5" t="str">
        <f>VLOOKUP(E521,[1]Lookup!$A$2:$C$268,3)</f>
        <v>Corporate Services</v>
      </c>
    </row>
    <row r="522" spans="1:10" s="1" customFormat="1" ht="18.149999999999999" customHeight="1" x14ac:dyDescent="0.25">
      <c r="A522" s="6">
        <v>747.09</v>
      </c>
      <c r="B522" s="7" t="s">
        <v>873</v>
      </c>
      <c r="C522" s="7" t="s">
        <v>119</v>
      </c>
      <c r="D522" s="7" t="s">
        <v>207</v>
      </c>
      <c r="E522" s="7" t="s">
        <v>208</v>
      </c>
      <c r="F522" s="7" t="s">
        <v>414</v>
      </c>
      <c r="G522" s="8">
        <v>45485</v>
      </c>
      <c r="H522" s="7" t="s">
        <v>62</v>
      </c>
      <c r="I522" s="7" t="s">
        <v>1080</v>
      </c>
      <c r="J522" s="5" t="str">
        <f>VLOOKUP(E522,[1]Lookup!$A$2:$C$268,3)</f>
        <v>Neighbourhoods</v>
      </c>
    </row>
    <row r="523" spans="1:10" s="1" customFormat="1" ht="18.149999999999999" customHeight="1" x14ac:dyDescent="0.25">
      <c r="A523" s="6">
        <v>745.2</v>
      </c>
      <c r="B523" s="7" t="s">
        <v>671</v>
      </c>
      <c r="C523" s="7" t="s">
        <v>246</v>
      </c>
      <c r="D523" s="7" t="s">
        <v>677</v>
      </c>
      <c r="E523" s="7" t="s">
        <v>678</v>
      </c>
      <c r="F523" s="7" t="s">
        <v>152</v>
      </c>
      <c r="G523" s="8">
        <v>45554</v>
      </c>
      <c r="H523" s="7" t="s">
        <v>38</v>
      </c>
      <c r="I523" s="7" t="s">
        <v>1081</v>
      </c>
      <c r="J523" s="5" t="str">
        <f>VLOOKUP(E523,[1]Lookup!$A$2:$C$268,3)</f>
        <v>Neighbourhoods</v>
      </c>
    </row>
    <row r="524" spans="1:10" s="1" customFormat="1" ht="18.149999999999999" customHeight="1" x14ac:dyDescent="0.25">
      <c r="A524" s="6">
        <v>741.79</v>
      </c>
      <c r="B524" s="7" t="s">
        <v>926</v>
      </c>
      <c r="C524" s="7" t="s">
        <v>119</v>
      </c>
      <c r="D524" s="7" t="s">
        <v>497</v>
      </c>
      <c r="E524" s="7" t="s">
        <v>498</v>
      </c>
      <c r="F524" s="7" t="s">
        <v>459</v>
      </c>
      <c r="G524" s="8">
        <v>45503</v>
      </c>
      <c r="H524" s="7" t="s">
        <v>38</v>
      </c>
      <c r="I524" s="7" t="s">
        <v>1082</v>
      </c>
      <c r="J524" s="5" t="str">
        <f>VLOOKUP(E524,[1]Lookup!$A$2:$C$268,3)</f>
        <v>Neighbourhoods</v>
      </c>
    </row>
    <row r="525" spans="1:10" s="1" customFormat="1" ht="18.149999999999999" customHeight="1" x14ac:dyDescent="0.25">
      <c r="A525" s="6">
        <v>735.84</v>
      </c>
      <c r="B525" s="7" t="s">
        <v>759</v>
      </c>
      <c r="C525" s="7" t="s">
        <v>180</v>
      </c>
      <c r="D525" s="7" t="s">
        <v>705</v>
      </c>
      <c r="E525" s="7" t="s">
        <v>706</v>
      </c>
      <c r="F525" s="7" t="s">
        <v>414</v>
      </c>
      <c r="G525" s="8">
        <v>45503</v>
      </c>
      <c r="H525" s="7" t="s">
        <v>62</v>
      </c>
      <c r="I525" s="7" t="s">
        <v>1083</v>
      </c>
      <c r="J525" s="5" t="str">
        <f>VLOOKUP(E525,[1]Lookup!$A$2:$C$268,3)</f>
        <v>Public Protection</v>
      </c>
    </row>
    <row r="526" spans="1:10" s="5" customFormat="1" ht="18.149999999999999" customHeight="1" x14ac:dyDescent="0.25">
      <c r="A526" s="2">
        <v>734</v>
      </c>
      <c r="B526" s="3" t="s">
        <v>1084</v>
      </c>
      <c r="C526" s="3" t="s">
        <v>149</v>
      </c>
      <c r="D526" s="3" t="s">
        <v>329</v>
      </c>
      <c r="E526" s="3" t="s">
        <v>330</v>
      </c>
      <c r="F526" s="3" t="s">
        <v>282</v>
      </c>
      <c r="G526" s="4">
        <v>45540</v>
      </c>
      <c r="H526" s="3" t="s">
        <v>221</v>
      </c>
      <c r="I526" s="3" t="s">
        <v>1085</v>
      </c>
      <c r="J526" s="5" t="str">
        <f>VLOOKUP(E526,[1]Lookup!$A$2:$C$268,3)</f>
        <v>Public Protection</v>
      </c>
    </row>
    <row r="527" spans="1:10" s="1" customFormat="1" ht="18.149999999999999" customHeight="1" x14ac:dyDescent="0.25">
      <c r="A527" s="6">
        <v>731.92</v>
      </c>
      <c r="B527" s="7" t="s">
        <v>833</v>
      </c>
      <c r="C527" s="7" t="s">
        <v>246</v>
      </c>
      <c r="D527" s="7" t="s">
        <v>608</v>
      </c>
      <c r="E527" s="7" t="s">
        <v>609</v>
      </c>
      <c r="F527" s="7" t="s">
        <v>238</v>
      </c>
      <c r="G527" s="8">
        <v>45482</v>
      </c>
      <c r="H527" s="7" t="s">
        <v>221</v>
      </c>
      <c r="I527" s="7" t="s">
        <v>1086</v>
      </c>
      <c r="J527" s="5" t="str">
        <f>VLOOKUP(E527,[1]Lookup!$A$2:$C$268,3)</f>
        <v>Neighbourhoods</v>
      </c>
    </row>
    <row r="528" spans="1:10" s="1" customFormat="1" ht="18.149999999999999" customHeight="1" x14ac:dyDescent="0.25">
      <c r="A528" s="6">
        <v>730</v>
      </c>
      <c r="B528" s="7" t="s">
        <v>1087</v>
      </c>
      <c r="C528" s="7" t="s">
        <v>246</v>
      </c>
      <c r="D528" s="7" t="s">
        <v>397</v>
      </c>
      <c r="E528" s="7" t="s">
        <v>398</v>
      </c>
      <c r="F528" s="7" t="s">
        <v>152</v>
      </c>
      <c r="G528" s="8">
        <v>45485</v>
      </c>
      <c r="H528" s="7" t="s">
        <v>38</v>
      </c>
      <c r="I528" s="7" t="s">
        <v>1088</v>
      </c>
      <c r="J528" s="5" t="str">
        <f>VLOOKUP(E528,[1]Lookup!$A$2:$C$268,3)</f>
        <v>Neighbourhoods</v>
      </c>
    </row>
    <row r="529" spans="1:10" s="1" customFormat="1" ht="18.149999999999999" customHeight="1" x14ac:dyDescent="0.25">
      <c r="A529" s="6">
        <v>730</v>
      </c>
      <c r="B529" s="7" t="s">
        <v>968</v>
      </c>
      <c r="C529" s="7" t="s">
        <v>246</v>
      </c>
      <c r="D529" s="7" t="s">
        <v>397</v>
      </c>
      <c r="E529" s="7" t="s">
        <v>398</v>
      </c>
      <c r="F529" s="7" t="s">
        <v>152</v>
      </c>
      <c r="G529" s="8">
        <v>45540</v>
      </c>
      <c r="H529" s="7" t="s">
        <v>38</v>
      </c>
      <c r="I529" s="7" t="s">
        <v>1089</v>
      </c>
      <c r="J529" s="5" t="str">
        <f>VLOOKUP(E529,[1]Lookup!$A$2:$C$268,3)</f>
        <v>Neighbourhoods</v>
      </c>
    </row>
    <row r="530" spans="1:10" s="1" customFormat="1" ht="18.149999999999999" customHeight="1" x14ac:dyDescent="0.25">
      <c r="A530" s="6">
        <v>724.48</v>
      </c>
      <c r="B530" s="7" t="s">
        <v>617</v>
      </c>
      <c r="C530" s="7" t="s">
        <v>119</v>
      </c>
      <c r="D530" s="7" t="s">
        <v>266</v>
      </c>
      <c r="E530" s="7" t="s">
        <v>267</v>
      </c>
      <c r="F530" s="7" t="s">
        <v>414</v>
      </c>
      <c r="G530" s="8">
        <v>45492</v>
      </c>
      <c r="H530" s="7" t="s">
        <v>62</v>
      </c>
      <c r="I530" s="7" t="s">
        <v>1090</v>
      </c>
      <c r="J530" s="5" t="str">
        <f>VLOOKUP(E530,[1]Lookup!$A$2:$C$268,3)</f>
        <v>Neighbourhoods</v>
      </c>
    </row>
    <row r="531" spans="1:10" s="1" customFormat="1" ht="18.149999999999999" customHeight="1" x14ac:dyDescent="0.25">
      <c r="A531" s="6">
        <v>724.48</v>
      </c>
      <c r="B531" s="7" t="s">
        <v>617</v>
      </c>
      <c r="C531" s="7" t="s">
        <v>119</v>
      </c>
      <c r="D531" s="7" t="s">
        <v>266</v>
      </c>
      <c r="E531" s="7" t="s">
        <v>267</v>
      </c>
      <c r="F531" s="7" t="s">
        <v>414</v>
      </c>
      <c r="G531" s="8">
        <v>45512</v>
      </c>
      <c r="H531" s="7" t="s">
        <v>62</v>
      </c>
      <c r="I531" s="7" t="s">
        <v>1091</v>
      </c>
      <c r="J531" s="5" t="str">
        <f>VLOOKUP(E531,[1]Lookup!$A$2:$C$268,3)</f>
        <v>Neighbourhoods</v>
      </c>
    </row>
    <row r="532" spans="1:10" s="5" customFormat="1" ht="18.149999999999999" customHeight="1" x14ac:dyDescent="0.25">
      <c r="A532" s="2">
        <v>723.62</v>
      </c>
      <c r="B532" s="3" t="s">
        <v>803</v>
      </c>
      <c r="C532" s="3" t="s">
        <v>119</v>
      </c>
      <c r="D532" s="3" t="s">
        <v>390</v>
      </c>
      <c r="E532" s="3" t="s">
        <v>391</v>
      </c>
      <c r="F532" s="3" t="s">
        <v>125</v>
      </c>
      <c r="G532" s="4">
        <v>45497</v>
      </c>
      <c r="H532" s="3" t="s">
        <v>123</v>
      </c>
      <c r="I532" s="3" t="s">
        <v>1092</v>
      </c>
      <c r="J532" s="5" t="str">
        <f>VLOOKUP(E532,[1]Lookup!$A$2:$C$268,3)</f>
        <v>Neighbourhoods</v>
      </c>
    </row>
    <row r="533" spans="1:10" s="1" customFormat="1" ht="18.149999999999999" customHeight="1" x14ac:dyDescent="0.25">
      <c r="A533" s="6">
        <v>722.73</v>
      </c>
      <c r="B533" s="7" t="s">
        <v>410</v>
      </c>
      <c r="C533" s="7" t="s">
        <v>217</v>
      </c>
      <c r="D533" s="7" t="s">
        <v>1093</v>
      </c>
      <c r="E533" s="7" t="s">
        <v>1094</v>
      </c>
      <c r="F533" s="7" t="s">
        <v>220</v>
      </c>
      <c r="G533" s="8">
        <v>45520</v>
      </c>
      <c r="H533" s="7" t="s">
        <v>221</v>
      </c>
      <c r="I533" s="7" t="s">
        <v>1095</v>
      </c>
      <c r="J533" s="5" t="str">
        <f>VLOOKUP(E533,[1]Lookup!$A$2:$C$268,3)</f>
        <v>Economic Growth</v>
      </c>
    </row>
    <row r="534" spans="1:10" s="1" customFormat="1" ht="18.149999999999999" customHeight="1" x14ac:dyDescent="0.25">
      <c r="A534" s="6">
        <v>720.1</v>
      </c>
      <c r="B534" s="7" t="s">
        <v>875</v>
      </c>
      <c r="C534" s="7" t="s">
        <v>119</v>
      </c>
      <c r="D534" s="7" t="s">
        <v>550</v>
      </c>
      <c r="E534" s="7" t="s">
        <v>551</v>
      </c>
      <c r="F534" s="7" t="s">
        <v>876</v>
      </c>
      <c r="G534" s="8">
        <v>45485</v>
      </c>
      <c r="H534" s="7" t="s">
        <v>221</v>
      </c>
      <c r="I534" s="7" t="s">
        <v>1096</v>
      </c>
      <c r="J534" s="5" t="str">
        <f>VLOOKUP(E534,[1]Lookup!$A$2:$C$268,3)</f>
        <v>Neighbourhoods</v>
      </c>
    </row>
    <row r="535" spans="1:10" s="1" customFormat="1" ht="18.149999999999999" customHeight="1" x14ac:dyDescent="0.25">
      <c r="A535" s="6">
        <v>720</v>
      </c>
      <c r="B535" s="7" t="s">
        <v>1097</v>
      </c>
      <c r="C535" s="7" t="s">
        <v>149</v>
      </c>
      <c r="D535" s="7" t="s">
        <v>150</v>
      </c>
      <c r="E535" s="7" t="s">
        <v>151</v>
      </c>
      <c r="F535" s="7" t="s">
        <v>152</v>
      </c>
      <c r="G535" s="8">
        <v>45559</v>
      </c>
      <c r="H535" s="7" t="s">
        <v>38</v>
      </c>
      <c r="I535" s="7" t="s">
        <v>1098</v>
      </c>
      <c r="J535" s="5" t="str">
        <f>VLOOKUP(E535,[1]Lookup!$A$2:$C$268,3)</f>
        <v>Economic Growth</v>
      </c>
    </row>
    <row r="536" spans="1:10" s="1" customFormat="1" ht="18.149999999999999" customHeight="1" x14ac:dyDescent="0.25">
      <c r="A536" s="6">
        <v>712.48</v>
      </c>
      <c r="B536" s="7" t="s">
        <v>759</v>
      </c>
      <c r="C536" s="7" t="s">
        <v>180</v>
      </c>
      <c r="D536" s="7" t="s">
        <v>705</v>
      </c>
      <c r="E536" s="7" t="s">
        <v>706</v>
      </c>
      <c r="F536" s="7" t="s">
        <v>414</v>
      </c>
      <c r="G536" s="8">
        <v>45503</v>
      </c>
      <c r="H536" s="7" t="s">
        <v>62</v>
      </c>
      <c r="I536" s="7" t="s">
        <v>1099</v>
      </c>
      <c r="J536" s="5" t="str">
        <f>VLOOKUP(E536,[1]Lookup!$A$2:$C$268,3)</f>
        <v>Public Protection</v>
      </c>
    </row>
    <row r="537" spans="1:10" s="1" customFormat="1" ht="18.149999999999999" customHeight="1" x14ac:dyDescent="0.25">
      <c r="A537" s="6">
        <v>712.48</v>
      </c>
      <c r="B537" s="7" t="s">
        <v>759</v>
      </c>
      <c r="C537" s="7" t="s">
        <v>180</v>
      </c>
      <c r="D537" s="7" t="s">
        <v>705</v>
      </c>
      <c r="E537" s="7" t="s">
        <v>706</v>
      </c>
      <c r="F537" s="7" t="s">
        <v>414</v>
      </c>
      <c r="G537" s="8">
        <v>45503</v>
      </c>
      <c r="H537" s="7" t="s">
        <v>62</v>
      </c>
      <c r="I537" s="7" t="s">
        <v>1100</v>
      </c>
      <c r="J537" s="5" t="str">
        <f>VLOOKUP(E537,[1]Lookup!$A$2:$C$268,3)</f>
        <v>Public Protection</v>
      </c>
    </row>
    <row r="538" spans="1:10" s="1" customFormat="1" ht="18.149999999999999" customHeight="1" x14ac:dyDescent="0.25">
      <c r="A538" s="6">
        <v>712.32</v>
      </c>
      <c r="B538" s="7" t="s">
        <v>627</v>
      </c>
      <c r="C538" s="7" t="s">
        <v>246</v>
      </c>
      <c r="D538" s="7" t="s">
        <v>1101</v>
      </c>
      <c r="E538" s="7" t="s">
        <v>1102</v>
      </c>
      <c r="F538" s="7" t="s">
        <v>77</v>
      </c>
      <c r="G538" s="8">
        <v>45503</v>
      </c>
      <c r="H538" s="7" t="s">
        <v>38</v>
      </c>
      <c r="I538" s="7" t="s">
        <v>630</v>
      </c>
      <c r="J538" s="5" t="s">
        <v>34</v>
      </c>
    </row>
    <row r="539" spans="1:10" s="1" customFormat="1" ht="18.149999999999999" customHeight="1" x14ac:dyDescent="0.25">
      <c r="A539" s="6">
        <v>709.8</v>
      </c>
      <c r="B539" s="7" t="s">
        <v>988</v>
      </c>
      <c r="C539" s="7" t="s">
        <v>687</v>
      </c>
      <c r="D539" s="7" t="s">
        <v>688</v>
      </c>
      <c r="E539" s="7" t="s">
        <v>689</v>
      </c>
      <c r="F539" s="7" t="s">
        <v>21</v>
      </c>
      <c r="G539" s="8">
        <v>45517</v>
      </c>
      <c r="H539" s="7" t="s">
        <v>21</v>
      </c>
      <c r="I539" s="7" t="s">
        <v>1103</v>
      </c>
      <c r="J539" s="5" t="str">
        <f>VLOOKUP(E539,[1]Lookup!$A$2:$C$268,3)</f>
        <v>Neighbourhoods</v>
      </c>
    </row>
    <row r="540" spans="1:10" s="5" customFormat="1" ht="18.149999999999999" customHeight="1" x14ac:dyDescent="0.25">
      <c r="A540" s="2">
        <v>708.76</v>
      </c>
      <c r="B540" s="3" t="s">
        <v>835</v>
      </c>
      <c r="C540" s="3" t="s">
        <v>129</v>
      </c>
      <c r="D540" s="3" t="s">
        <v>130</v>
      </c>
      <c r="E540" s="3" t="s">
        <v>131</v>
      </c>
      <c r="F540" s="3" t="s">
        <v>849</v>
      </c>
      <c r="G540" s="4">
        <v>45525</v>
      </c>
      <c r="H540" s="3" t="s">
        <v>38</v>
      </c>
      <c r="I540" s="3" t="s">
        <v>1104</v>
      </c>
      <c r="J540" s="5" t="str">
        <f>VLOOKUP(E540,[1]Lookup!$A$2:$C$268,3)</f>
        <v>Planning</v>
      </c>
    </row>
    <row r="541" spans="1:10" s="1" customFormat="1" ht="18.149999999999999" customHeight="1" x14ac:dyDescent="0.25">
      <c r="A541" s="6">
        <v>700</v>
      </c>
      <c r="B541" s="7" t="s">
        <v>1105</v>
      </c>
      <c r="C541" s="7" t="s">
        <v>149</v>
      </c>
      <c r="D541" s="7" t="s">
        <v>150</v>
      </c>
      <c r="E541" s="7" t="s">
        <v>151</v>
      </c>
      <c r="F541" s="7" t="s">
        <v>152</v>
      </c>
      <c r="G541" s="8">
        <v>45485</v>
      </c>
      <c r="H541" s="7" t="s">
        <v>38</v>
      </c>
      <c r="I541" s="7" t="s">
        <v>1106</v>
      </c>
      <c r="J541" s="5" t="str">
        <f>VLOOKUP(E541,[1]Lookup!$A$2:$C$268,3)</f>
        <v>Economic Growth</v>
      </c>
    </row>
    <row r="542" spans="1:10" s="1" customFormat="1" ht="18.149999999999999" customHeight="1" x14ac:dyDescent="0.25">
      <c r="A542" s="6">
        <v>698.58</v>
      </c>
      <c r="B542" s="7" t="s">
        <v>833</v>
      </c>
      <c r="C542" s="7" t="s">
        <v>217</v>
      </c>
      <c r="D542" s="7" t="s">
        <v>236</v>
      </c>
      <c r="E542" s="7" t="s">
        <v>237</v>
      </c>
      <c r="F542" s="7" t="s">
        <v>238</v>
      </c>
      <c r="G542" s="8">
        <v>45475</v>
      </c>
      <c r="H542" s="7" t="s">
        <v>221</v>
      </c>
      <c r="I542" s="7" t="s">
        <v>1107</v>
      </c>
      <c r="J542" s="5" t="str">
        <f>VLOOKUP(E542,[1]Lookup!$A$2:$C$268,3)</f>
        <v>Economic Growth</v>
      </c>
    </row>
    <row r="543" spans="1:10" s="1" customFormat="1" ht="18.149999999999999" customHeight="1" x14ac:dyDescent="0.25">
      <c r="A543" s="6">
        <v>695</v>
      </c>
      <c r="B543" s="7" t="s">
        <v>1108</v>
      </c>
      <c r="C543" s="7" t="s">
        <v>246</v>
      </c>
      <c r="D543" s="7" t="s">
        <v>1016</v>
      </c>
      <c r="E543" s="7" t="s">
        <v>1017</v>
      </c>
      <c r="F543" s="7" t="s">
        <v>152</v>
      </c>
      <c r="G543" s="8">
        <v>45525</v>
      </c>
      <c r="H543" s="7" t="s">
        <v>38</v>
      </c>
      <c r="I543" s="7" t="s">
        <v>1109</v>
      </c>
      <c r="J543" s="5" t="str">
        <f>VLOOKUP(E543,[1]Lookup!$A$2:$C$268,3)</f>
        <v>Neighbourhoods</v>
      </c>
    </row>
    <row r="544" spans="1:10" s="1" customFormat="1" ht="18.149999999999999" customHeight="1" x14ac:dyDescent="0.25">
      <c r="A544" s="6">
        <v>693.9</v>
      </c>
      <c r="B544" s="7" t="s">
        <v>891</v>
      </c>
      <c r="C544" s="7" t="s">
        <v>119</v>
      </c>
      <c r="D544" s="7" t="s">
        <v>390</v>
      </c>
      <c r="E544" s="7" t="s">
        <v>391</v>
      </c>
      <c r="F544" s="7" t="s">
        <v>122</v>
      </c>
      <c r="G544" s="8">
        <v>45510</v>
      </c>
      <c r="H544" s="7" t="s">
        <v>123</v>
      </c>
      <c r="I544" s="7" t="s">
        <v>1110</v>
      </c>
      <c r="J544" s="5" t="str">
        <f>VLOOKUP(E544,[1]Lookup!$A$2:$C$268,3)</f>
        <v>Neighbourhoods</v>
      </c>
    </row>
    <row r="545" spans="1:10" s="1" customFormat="1" ht="18.149999999999999" customHeight="1" x14ac:dyDescent="0.25">
      <c r="A545" s="6">
        <v>692.36</v>
      </c>
      <c r="B545" s="7" t="s">
        <v>775</v>
      </c>
      <c r="C545" s="7" t="s">
        <v>119</v>
      </c>
      <c r="D545" s="7" t="s">
        <v>390</v>
      </c>
      <c r="E545" s="7" t="s">
        <v>391</v>
      </c>
      <c r="F545" s="7" t="s">
        <v>122</v>
      </c>
      <c r="G545" s="8">
        <v>45505</v>
      </c>
      <c r="H545" s="7" t="s">
        <v>123</v>
      </c>
      <c r="I545" s="7" t="s">
        <v>1111</v>
      </c>
      <c r="J545" s="5" t="str">
        <f>VLOOKUP(E545,[1]Lookup!$A$2:$C$268,3)</f>
        <v>Neighbourhoods</v>
      </c>
    </row>
    <row r="546" spans="1:10" s="1" customFormat="1" ht="18.149999999999999" customHeight="1" x14ac:dyDescent="0.25">
      <c r="A546" s="6">
        <v>685</v>
      </c>
      <c r="B546" s="7" t="s">
        <v>1087</v>
      </c>
      <c r="C546" s="7" t="s">
        <v>246</v>
      </c>
      <c r="D546" s="7" t="s">
        <v>397</v>
      </c>
      <c r="E546" s="7" t="s">
        <v>398</v>
      </c>
      <c r="F546" s="7" t="s">
        <v>152</v>
      </c>
      <c r="G546" s="8">
        <v>45525</v>
      </c>
      <c r="H546" s="7" t="s">
        <v>38</v>
      </c>
      <c r="I546" s="7" t="s">
        <v>1112</v>
      </c>
      <c r="J546" s="5" t="str">
        <f>VLOOKUP(E546,[1]Lookup!$A$2:$C$268,3)</f>
        <v>Neighbourhoods</v>
      </c>
    </row>
    <row r="547" spans="1:10" s="1" customFormat="1" ht="18.149999999999999" customHeight="1" x14ac:dyDescent="0.25">
      <c r="A547" s="6">
        <v>680</v>
      </c>
      <c r="B547" s="7" t="s">
        <v>1113</v>
      </c>
      <c r="C547" s="7" t="s">
        <v>246</v>
      </c>
      <c r="D547" s="7" t="s">
        <v>677</v>
      </c>
      <c r="E547" s="7" t="s">
        <v>678</v>
      </c>
      <c r="F547" s="7" t="s">
        <v>152</v>
      </c>
      <c r="G547" s="8">
        <v>45533</v>
      </c>
      <c r="H547" s="7" t="s">
        <v>38</v>
      </c>
      <c r="I547" s="7" t="s">
        <v>1114</v>
      </c>
      <c r="J547" s="5" t="str">
        <f>VLOOKUP(E547,[1]Lookup!$A$2:$C$268,3)</f>
        <v>Neighbourhoods</v>
      </c>
    </row>
    <row r="548" spans="1:10" s="1" customFormat="1" ht="18.149999999999999" customHeight="1" x14ac:dyDescent="0.25">
      <c r="A548" s="6">
        <v>676.28</v>
      </c>
      <c r="B548" s="7" t="s">
        <v>803</v>
      </c>
      <c r="C548" s="7" t="s">
        <v>119</v>
      </c>
      <c r="D548" s="7" t="s">
        <v>390</v>
      </c>
      <c r="E548" s="7" t="s">
        <v>391</v>
      </c>
      <c r="F548" s="7" t="s">
        <v>125</v>
      </c>
      <c r="G548" s="8">
        <v>45482</v>
      </c>
      <c r="H548" s="7" t="s">
        <v>123</v>
      </c>
      <c r="I548" s="7" t="s">
        <v>1115</v>
      </c>
      <c r="J548" s="5" t="str">
        <f>VLOOKUP(E548,[1]Lookup!$A$2:$C$268,3)</f>
        <v>Neighbourhoods</v>
      </c>
    </row>
    <row r="549" spans="1:10" s="1" customFormat="1" ht="18.149999999999999" customHeight="1" x14ac:dyDescent="0.25">
      <c r="A549" s="6">
        <v>675</v>
      </c>
      <c r="B549" s="7" t="s">
        <v>66</v>
      </c>
      <c r="C549" s="7" t="s">
        <v>119</v>
      </c>
      <c r="D549" s="7" t="s">
        <v>207</v>
      </c>
      <c r="E549" s="7" t="s">
        <v>208</v>
      </c>
      <c r="F549" s="7" t="s">
        <v>724</v>
      </c>
      <c r="G549" s="8">
        <v>45510</v>
      </c>
      <c r="H549" s="7" t="s">
        <v>38</v>
      </c>
      <c r="I549" s="7" t="s">
        <v>1116</v>
      </c>
      <c r="J549" s="5" t="str">
        <f>VLOOKUP(E549,[1]Lookup!$A$2:$C$268,3)</f>
        <v>Neighbourhoods</v>
      </c>
    </row>
    <row r="550" spans="1:10" s="1" customFormat="1" ht="18.149999999999999" customHeight="1" x14ac:dyDescent="0.25">
      <c r="A550" s="6">
        <v>672.73</v>
      </c>
      <c r="B550" s="7" t="s">
        <v>1040</v>
      </c>
      <c r="C550" s="7" t="s">
        <v>113</v>
      </c>
      <c r="D550" s="7" t="s">
        <v>672</v>
      </c>
      <c r="E550" s="7" t="s">
        <v>673</v>
      </c>
      <c r="F550" s="7" t="s">
        <v>77</v>
      </c>
      <c r="G550" s="8">
        <v>45520</v>
      </c>
      <c r="H550" s="7" t="s">
        <v>38</v>
      </c>
      <c r="I550" s="7" t="s">
        <v>1117</v>
      </c>
      <c r="J550" s="5" t="str">
        <f>VLOOKUP(E550,[1]Lookup!$A$2:$C$268,3)</f>
        <v>Neighbourhoods</v>
      </c>
    </row>
    <row r="551" spans="1:10" s="1" customFormat="1" ht="18.149999999999999" customHeight="1" x14ac:dyDescent="0.25">
      <c r="A551" s="6">
        <v>670.16</v>
      </c>
      <c r="B551" s="7" t="s">
        <v>410</v>
      </c>
      <c r="C551" s="7" t="s">
        <v>119</v>
      </c>
      <c r="D551" s="7" t="s">
        <v>550</v>
      </c>
      <c r="E551" s="7" t="s">
        <v>551</v>
      </c>
      <c r="F551" s="7" t="s">
        <v>220</v>
      </c>
      <c r="G551" s="8">
        <v>45531</v>
      </c>
      <c r="H551" s="7" t="s">
        <v>221</v>
      </c>
      <c r="I551" s="7" t="s">
        <v>1118</v>
      </c>
      <c r="J551" s="5" t="str">
        <f>VLOOKUP(E551,[1]Lookup!$A$2:$C$268,3)</f>
        <v>Neighbourhoods</v>
      </c>
    </row>
    <row r="552" spans="1:10" s="1" customFormat="1" ht="18.149999999999999" customHeight="1" x14ac:dyDescent="0.25">
      <c r="A552" s="6">
        <v>668.87</v>
      </c>
      <c r="B552" s="7" t="s">
        <v>410</v>
      </c>
      <c r="C552" s="7" t="s">
        <v>119</v>
      </c>
      <c r="D552" s="7" t="s">
        <v>550</v>
      </c>
      <c r="E552" s="7" t="s">
        <v>551</v>
      </c>
      <c r="F552" s="7" t="s">
        <v>220</v>
      </c>
      <c r="G552" s="8">
        <v>45547</v>
      </c>
      <c r="H552" s="7" t="s">
        <v>221</v>
      </c>
      <c r="I552" s="7" t="s">
        <v>1119</v>
      </c>
      <c r="J552" s="5" t="str">
        <f>VLOOKUP(E552,[1]Lookup!$A$2:$C$268,3)</f>
        <v>Neighbourhoods</v>
      </c>
    </row>
    <row r="553" spans="1:10" s="1" customFormat="1" ht="18.149999999999999" customHeight="1" x14ac:dyDescent="0.25">
      <c r="A553" s="6">
        <v>668.45</v>
      </c>
      <c r="B553" s="7" t="s">
        <v>1120</v>
      </c>
      <c r="C553" s="7" t="s">
        <v>119</v>
      </c>
      <c r="D553" s="7" t="s">
        <v>390</v>
      </c>
      <c r="E553" s="7" t="s">
        <v>391</v>
      </c>
      <c r="F553" s="7" t="s">
        <v>783</v>
      </c>
      <c r="G553" s="8">
        <v>45525</v>
      </c>
      <c r="H553" s="7" t="s">
        <v>123</v>
      </c>
      <c r="I553" s="7" t="s">
        <v>1121</v>
      </c>
      <c r="J553" s="5" t="str">
        <f>VLOOKUP(E553,[1]Lookup!$A$2:$C$268,3)</f>
        <v>Neighbourhoods</v>
      </c>
    </row>
    <row r="554" spans="1:10" s="1" customFormat="1" ht="18.149999999999999" customHeight="1" x14ac:dyDescent="0.25">
      <c r="A554" s="6">
        <v>665</v>
      </c>
      <c r="B554" s="7" t="s">
        <v>1122</v>
      </c>
      <c r="C554" s="7" t="s">
        <v>119</v>
      </c>
      <c r="D554" s="7" t="s">
        <v>390</v>
      </c>
      <c r="E554" s="7" t="s">
        <v>391</v>
      </c>
      <c r="F554" s="7" t="s">
        <v>392</v>
      </c>
      <c r="G554" s="8">
        <v>45525</v>
      </c>
      <c r="H554" s="7" t="s">
        <v>62</v>
      </c>
      <c r="I554" s="7" t="s">
        <v>1123</v>
      </c>
      <c r="J554" s="5" t="str">
        <f>VLOOKUP(E554,[1]Lookup!$A$2:$C$268,3)</f>
        <v>Neighbourhoods</v>
      </c>
    </row>
    <row r="555" spans="1:10" s="1" customFormat="1" ht="18.149999999999999" customHeight="1" x14ac:dyDescent="0.25">
      <c r="A555" s="6">
        <v>663.6</v>
      </c>
      <c r="B555" s="7" t="s">
        <v>413</v>
      </c>
      <c r="C555" s="7" t="s">
        <v>119</v>
      </c>
      <c r="D555" s="7" t="s">
        <v>349</v>
      </c>
      <c r="E555" s="7" t="s">
        <v>350</v>
      </c>
      <c r="F555" s="7" t="s">
        <v>414</v>
      </c>
      <c r="G555" s="8">
        <v>45510</v>
      </c>
      <c r="H555" s="7" t="s">
        <v>62</v>
      </c>
      <c r="I555" s="7" t="s">
        <v>1124</v>
      </c>
      <c r="J555" s="5" t="str">
        <f>VLOOKUP(E555,[1]Lookup!$A$2:$C$268,3)</f>
        <v>Neighbourhoods</v>
      </c>
    </row>
    <row r="556" spans="1:10" s="1" customFormat="1" ht="18.149999999999999" customHeight="1" x14ac:dyDescent="0.25">
      <c r="A556" s="6">
        <v>663.6</v>
      </c>
      <c r="B556" s="7" t="s">
        <v>413</v>
      </c>
      <c r="C556" s="7" t="s">
        <v>119</v>
      </c>
      <c r="D556" s="7" t="s">
        <v>349</v>
      </c>
      <c r="E556" s="7" t="s">
        <v>350</v>
      </c>
      <c r="F556" s="7" t="s">
        <v>414</v>
      </c>
      <c r="G556" s="8">
        <v>45525</v>
      </c>
      <c r="H556" s="7" t="s">
        <v>62</v>
      </c>
      <c r="I556" s="7" t="s">
        <v>1125</v>
      </c>
      <c r="J556" s="5" t="str">
        <f>VLOOKUP(E556,[1]Lookup!$A$2:$C$268,3)</f>
        <v>Neighbourhoods</v>
      </c>
    </row>
    <row r="557" spans="1:10" s="1" customFormat="1" ht="18.149999999999999" customHeight="1" x14ac:dyDescent="0.25">
      <c r="A557" s="6">
        <v>663.6</v>
      </c>
      <c r="B557" s="7" t="s">
        <v>413</v>
      </c>
      <c r="C557" s="7" t="s">
        <v>119</v>
      </c>
      <c r="D557" s="7" t="s">
        <v>349</v>
      </c>
      <c r="E557" s="7" t="s">
        <v>350</v>
      </c>
      <c r="F557" s="7" t="s">
        <v>414</v>
      </c>
      <c r="G557" s="8">
        <v>45559</v>
      </c>
      <c r="H557" s="7" t="s">
        <v>62</v>
      </c>
      <c r="I557" s="7" t="s">
        <v>1126</v>
      </c>
      <c r="J557" s="5" t="str">
        <f>VLOOKUP(E557,[1]Lookup!$A$2:$C$268,3)</f>
        <v>Neighbourhoods</v>
      </c>
    </row>
    <row r="558" spans="1:10" s="1" customFormat="1" ht="18.149999999999999" customHeight="1" x14ac:dyDescent="0.25">
      <c r="A558" s="6">
        <v>661.75</v>
      </c>
      <c r="B558" s="7" t="s">
        <v>1127</v>
      </c>
      <c r="C558" s="7" t="s">
        <v>246</v>
      </c>
      <c r="D558" s="7" t="s">
        <v>677</v>
      </c>
      <c r="E558" s="7" t="s">
        <v>678</v>
      </c>
      <c r="F558" s="7" t="s">
        <v>152</v>
      </c>
      <c r="G558" s="8">
        <v>45505</v>
      </c>
      <c r="H558" s="7" t="s">
        <v>38</v>
      </c>
      <c r="I558" s="7" t="s">
        <v>1128</v>
      </c>
      <c r="J558" s="5" t="str">
        <f>VLOOKUP(E558,[1]Lookup!$A$2:$C$268,3)</f>
        <v>Neighbourhoods</v>
      </c>
    </row>
    <row r="559" spans="1:10" s="1" customFormat="1" ht="18.149999999999999" customHeight="1" x14ac:dyDescent="0.25">
      <c r="A559" s="6">
        <v>660</v>
      </c>
      <c r="B559" s="7" t="s">
        <v>1129</v>
      </c>
      <c r="C559" s="7" t="s">
        <v>58</v>
      </c>
      <c r="D559" s="7" t="s">
        <v>59</v>
      </c>
      <c r="E559" s="7" t="s">
        <v>60</v>
      </c>
      <c r="F559" s="7" t="s">
        <v>353</v>
      </c>
      <c r="G559" s="8">
        <v>45513.698043981502</v>
      </c>
      <c r="H559" s="7" t="s">
        <v>38</v>
      </c>
      <c r="I559" s="7" t="s">
        <v>1130</v>
      </c>
      <c r="J559" s="5" t="str">
        <f>VLOOKUP(E559,[1]Lookup!$A$2:$C$268,3)</f>
        <v xml:space="preserve">Chief Executive Department </v>
      </c>
    </row>
    <row r="560" spans="1:10" s="1" customFormat="1" ht="18.149999999999999" customHeight="1" x14ac:dyDescent="0.25">
      <c r="A560" s="6">
        <v>659.64</v>
      </c>
      <c r="B560" s="7" t="s">
        <v>1131</v>
      </c>
      <c r="C560" s="7" t="s">
        <v>149</v>
      </c>
      <c r="D560" s="7" t="s">
        <v>329</v>
      </c>
      <c r="E560" s="7" t="s">
        <v>330</v>
      </c>
      <c r="F560" s="7" t="s">
        <v>734</v>
      </c>
      <c r="G560" s="8">
        <v>45485</v>
      </c>
      <c r="H560" s="7" t="s">
        <v>38</v>
      </c>
      <c r="I560" s="7" t="s">
        <v>1132</v>
      </c>
      <c r="J560" s="5" t="str">
        <f>VLOOKUP(E560,[1]Lookup!$A$2:$C$268,3)</f>
        <v>Public Protection</v>
      </c>
    </row>
    <row r="561" spans="1:10" s="1" customFormat="1" ht="18.149999999999999" customHeight="1" x14ac:dyDescent="0.25">
      <c r="A561" s="6">
        <v>657.22</v>
      </c>
      <c r="B561" s="7" t="s">
        <v>410</v>
      </c>
      <c r="C561" s="7" t="s">
        <v>280</v>
      </c>
      <c r="D561" s="7" t="s">
        <v>280</v>
      </c>
      <c r="E561" s="7" t="s">
        <v>281</v>
      </c>
      <c r="F561" s="7" t="s">
        <v>220</v>
      </c>
      <c r="G561" s="8">
        <v>45512</v>
      </c>
      <c r="H561" s="7" t="s">
        <v>221</v>
      </c>
      <c r="I561" s="7" t="s">
        <v>1133</v>
      </c>
      <c r="J561" s="5" t="str">
        <f>VLOOKUP(E561,[1]Lookup!$A$2:$C$268,3)</f>
        <v>Corporate Services</v>
      </c>
    </row>
    <row r="562" spans="1:10" s="1" customFormat="1" ht="18.149999999999999" customHeight="1" x14ac:dyDescent="0.25">
      <c r="A562" s="6">
        <v>655.64</v>
      </c>
      <c r="B562" s="7" t="s">
        <v>410</v>
      </c>
      <c r="C562" s="7" t="s">
        <v>119</v>
      </c>
      <c r="D562" s="7" t="s">
        <v>550</v>
      </c>
      <c r="E562" s="7" t="s">
        <v>551</v>
      </c>
      <c r="F562" s="7" t="s">
        <v>220</v>
      </c>
      <c r="G562" s="8">
        <v>45492</v>
      </c>
      <c r="H562" s="7" t="s">
        <v>221</v>
      </c>
      <c r="I562" s="7" t="s">
        <v>1134</v>
      </c>
      <c r="J562" s="5" t="str">
        <f>VLOOKUP(E562,[1]Lookup!$A$2:$C$268,3)</f>
        <v>Neighbourhoods</v>
      </c>
    </row>
    <row r="563" spans="1:10" s="1" customFormat="1" ht="18.149999999999999" customHeight="1" x14ac:dyDescent="0.25">
      <c r="A563" s="6">
        <v>654.08000000000004</v>
      </c>
      <c r="B563" s="7" t="s">
        <v>759</v>
      </c>
      <c r="C563" s="7" t="s">
        <v>180</v>
      </c>
      <c r="D563" s="7" t="s">
        <v>705</v>
      </c>
      <c r="E563" s="7" t="s">
        <v>706</v>
      </c>
      <c r="F563" s="7" t="s">
        <v>414</v>
      </c>
      <c r="G563" s="8">
        <v>45503</v>
      </c>
      <c r="H563" s="7" t="s">
        <v>62</v>
      </c>
      <c r="I563" s="7" t="s">
        <v>1135</v>
      </c>
      <c r="J563" s="5" t="str">
        <f>VLOOKUP(E563,[1]Lookup!$A$2:$C$268,3)</f>
        <v>Public Protection</v>
      </c>
    </row>
    <row r="564" spans="1:10" s="1" customFormat="1" ht="18.149999999999999" customHeight="1" x14ac:dyDescent="0.25">
      <c r="A564" s="6">
        <v>653.33000000000004</v>
      </c>
      <c r="B564" s="7" t="s">
        <v>1136</v>
      </c>
      <c r="C564" s="7" t="s">
        <v>149</v>
      </c>
      <c r="D564" s="7" t="s">
        <v>150</v>
      </c>
      <c r="E564" s="7" t="s">
        <v>151</v>
      </c>
      <c r="F564" s="7" t="s">
        <v>152</v>
      </c>
      <c r="G564" s="8">
        <v>45499</v>
      </c>
      <c r="H564" s="7" t="s">
        <v>38</v>
      </c>
      <c r="I564" s="7" t="s">
        <v>1137</v>
      </c>
      <c r="J564" s="5" t="str">
        <f>VLOOKUP(E564,[1]Lookup!$A$2:$C$268,3)</f>
        <v>Economic Growth</v>
      </c>
    </row>
    <row r="565" spans="1:10" s="1" customFormat="1" ht="18.149999999999999" customHeight="1" x14ac:dyDescent="0.25">
      <c r="A565" s="6">
        <v>652.32000000000005</v>
      </c>
      <c r="B565" s="7" t="s">
        <v>1138</v>
      </c>
      <c r="C565" s="7" t="s">
        <v>119</v>
      </c>
      <c r="D565" s="7" t="s">
        <v>266</v>
      </c>
      <c r="E565" s="7" t="s">
        <v>267</v>
      </c>
      <c r="F565" s="7" t="s">
        <v>566</v>
      </c>
      <c r="G565" s="8">
        <v>45492</v>
      </c>
      <c r="H565" s="7" t="s">
        <v>38</v>
      </c>
      <c r="I565" s="7" t="s">
        <v>1139</v>
      </c>
      <c r="J565" s="5" t="str">
        <f>VLOOKUP(E565,[1]Lookup!$A$2:$C$268,3)</f>
        <v>Neighbourhoods</v>
      </c>
    </row>
    <row r="566" spans="1:10" s="1" customFormat="1" ht="18.149999999999999" customHeight="1" x14ac:dyDescent="0.25">
      <c r="A566" s="6">
        <v>650</v>
      </c>
      <c r="B566" s="7" t="s">
        <v>560</v>
      </c>
      <c r="C566" s="7" t="s">
        <v>149</v>
      </c>
      <c r="D566" s="7" t="s">
        <v>150</v>
      </c>
      <c r="E566" s="7" t="s">
        <v>151</v>
      </c>
      <c r="F566" s="7" t="s">
        <v>152</v>
      </c>
      <c r="G566" s="8">
        <v>45492</v>
      </c>
      <c r="H566" s="7" t="s">
        <v>38</v>
      </c>
      <c r="I566" s="7" t="s">
        <v>1140</v>
      </c>
      <c r="J566" s="5" t="str">
        <f>VLOOKUP(E566,[1]Lookup!$A$2:$C$268,3)</f>
        <v>Economic Growth</v>
      </c>
    </row>
    <row r="567" spans="1:10" s="1" customFormat="1" ht="18.149999999999999" customHeight="1" x14ac:dyDescent="0.25">
      <c r="A567" s="6">
        <v>650</v>
      </c>
      <c r="B567" s="7" t="s">
        <v>1141</v>
      </c>
      <c r="C567" s="7" t="s">
        <v>223</v>
      </c>
      <c r="D567" s="7" t="s">
        <v>332</v>
      </c>
      <c r="E567" s="7" t="s">
        <v>333</v>
      </c>
      <c r="F567" s="7" t="s">
        <v>392</v>
      </c>
      <c r="G567" s="8">
        <v>45482</v>
      </c>
      <c r="H567" s="7" t="s">
        <v>62</v>
      </c>
      <c r="I567" s="7" t="s">
        <v>1142</v>
      </c>
      <c r="J567" s="5" t="str">
        <f>VLOOKUP(E567,[1]Lookup!$A$2:$C$268,3)</f>
        <v>Corporate Services</v>
      </c>
    </row>
    <row r="568" spans="1:10" s="1" customFormat="1" ht="18.149999999999999" customHeight="1" x14ac:dyDescent="0.25">
      <c r="A568" s="6">
        <v>650</v>
      </c>
      <c r="B568" s="7" t="s">
        <v>1143</v>
      </c>
      <c r="C568" s="7" t="s">
        <v>246</v>
      </c>
      <c r="D568" s="7" t="s">
        <v>1016</v>
      </c>
      <c r="E568" s="7" t="s">
        <v>1017</v>
      </c>
      <c r="F568" s="7" t="s">
        <v>152</v>
      </c>
      <c r="G568" s="8">
        <v>45520</v>
      </c>
      <c r="H568" s="7" t="s">
        <v>38</v>
      </c>
      <c r="I568" s="7" t="s">
        <v>1144</v>
      </c>
      <c r="J568" s="5" t="str">
        <f>VLOOKUP(E568,[1]Lookup!$A$2:$C$268,3)</f>
        <v>Neighbourhoods</v>
      </c>
    </row>
    <row r="569" spans="1:10" s="1" customFormat="1" ht="18.149999999999999" customHeight="1" x14ac:dyDescent="0.25">
      <c r="A569" s="6">
        <v>650</v>
      </c>
      <c r="B569" s="7" t="s">
        <v>1145</v>
      </c>
      <c r="C569" s="7" t="s">
        <v>129</v>
      </c>
      <c r="D569" s="7" t="s">
        <v>130</v>
      </c>
      <c r="E569" s="7" t="s">
        <v>131</v>
      </c>
      <c r="F569" s="7" t="s">
        <v>132</v>
      </c>
      <c r="G569" s="8">
        <v>45503</v>
      </c>
      <c r="H569" s="7" t="s">
        <v>38</v>
      </c>
      <c r="I569" s="7" t="s">
        <v>1146</v>
      </c>
      <c r="J569" s="5" t="str">
        <f>VLOOKUP(E569,[1]Lookup!$A$2:$C$268,3)</f>
        <v>Planning</v>
      </c>
    </row>
    <row r="570" spans="1:10" s="1" customFormat="1" ht="18.149999999999999" customHeight="1" x14ac:dyDescent="0.25">
      <c r="A570" s="6">
        <v>650</v>
      </c>
      <c r="B570" s="7" t="s">
        <v>1147</v>
      </c>
      <c r="C570" s="7" t="s">
        <v>58</v>
      </c>
      <c r="D570" s="7" t="s">
        <v>59</v>
      </c>
      <c r="E570" s="7" t="s">
        <v>60</v>
      </c>
      <c r="F570" s="7" t="s">
        <v>353</v>
      </c>
      <c r="G570" s="8">
        <v>45499</v>
      </c>
      <c r="H570" s="7" t="s">
        <v>38</v>
      </c>
      <c r="I570" s="7" t="s">
        <v>1148</v>
      </c>
      <c r="J570" s="5" t="str">
        <f>VLOOKUP(E570,[1]Lookup!$A$2:$C$268,3)</f>
        <v xml:space="preserve">Chief Executive Department </v>
      </c>
    </row>
    <row r="571" spans="1:10" s="1" customFormat="1" ht="18.149999999999999" customHeight="1" x14ac:dyDescent="0.25">
      <c r="A571" s="6">
        <v>640</v>
      </c>
      <c r="B571" s="7" t="s">
        <v>1149</v>
      </c>
      <c r="C571" s="7" t="s">
        <v>67</v>
      </c>
      <c r="D571" s="7" t="s">
        <v>521</v>
      </c>
      <c r="E571" s="7" t="s">
        <v>522</v>
      </c>
      <c r="F571" s="7" t="s">
        <v>91</v>
      </c>
      <c r="G571" s="8">
        <v>45554</v>
      </c>
      <c r="H571" s="7" t="s">
        <v>92</v>
      </c>
      <c r="I571" s="7" t="s">
        <v>1150</v>
      </c>
      <c r="J571" s="5" t="str">
        <f>VLOOKUP(E571,[1]Lookup!$A$2:$C$268,3)</f>
        <v>Neighbourhoods</v>
      </c>
    </row>
    <row r="572" spans="1:10" s="1" customFormat="1" ht="18.149999999999999" customHeight="1" x14ac:dyDescent="0.25">
      <c r="A572" s="6">
        <v>640</v>
      </c>
      <c r="B572" s="7" t="s">
        <v>1151</v>
      </c>
      <c r="C572" s="7" t="s">
        <v>149</v>
      </c>
      <c r="D572" s="7" t="s">
        <v>329</v>
      </c>
      <c r="E572" s="7" t="s">
        <v>330</v>
      </c>
      <c r="F572" s="7" t="s">
        <v>1152</v>
      </c>
      <c r="G572" s="8">
        <v>45510</v>
      </c>
      <c r="H572" s="7" t="s">
        <v>38</v>
      </c>
      <c r="I572" s="7" t="s">
        <v>1153</v>
      </c>
      <c r="J572" s="5" t="str">
        <f>VLOOKUP(E572,[1]Lookup!$A$2:$C$268,3)</f>
        <v>Public Protection</v>
      </c>
    </row>
    <row r="573" spans="1:10" s="1" customFormat="1" ht="18.149999999999999" customHeight="1" x14ac:dyDescent="0.25">
      <c r="A573" s="6">
        <v>640</v>
      </c>
      <c r="B573" s="7" t="s">
        <v>1154</v>
      </c>
      <c r="C573" s="7" t="s">
        <v>217</v>
      </c>
      <c r="D573" s="7" t="s">
        <v>355</v>
      </c>
      <c r="E573" s="7" t="s">
        <v>356</v>
      </c>
      <c r="F573" s="7" t="s">
        <v>238</v>
      </c>
      <c r="G573" s="8">
        <v>45525</v>
      </c>
      <c r="H573" s="7" t="s">
        <v>221</v>
      </c>
      <c r="I573" s="7" t="s">
        <v>1155</v>
      </c>
      <c r="J573" s="5" t="str">
        <f>VLOOKUP(E573,[1]Lookup!$A$2:$C$268,3)</f>
        <v>Economic Growth</v>
      </c>
    </row>
    <row r="574" spans="1:10" s="1" customFormat="1" ht="18.149999999999999" customHeight="1" x14ac:dyDescent="0.25">
      <c r="A574" s="6">
        <v>639.48</v>
      </c>
      <c r="B574" s="7" t="s">
        <v>410</v>
      </c>
      <c r="C574" s="7" t="s">
        <v>217</v>
      </c>
      <c r="D574" s="7" t="s">
        <v>1093</v>
      </c>
      <c r="E574" s="7" t="s">
        <v>1094</v>
      </c>
      <c r="F574" s="7" t="s">
        <v>220</v>
      </c>
      <c r="G574" s="8">
        <v>45520</v>
      </c>
      <c r="H574" s="7" t="s">
        <v>221</v>
      </c>
      <c r="I574" s="7" t="s">
        <v>1156</v>
      </c>
      <c r="J574" s="5" t="str">
        <f>VLOOKUP(E574,[1]Lookup!$A$2:$C$268,3)</f>
        <v>Economic Growth</v>
      </c>
    </row>
    <row r="575" spans="1:10" s="1" customFormat="1" ht="18.149999999999999" customHeight="1" x14ac:dyDescent="0.25">
      <c r="A575" s="6">
        <v>639.33000000000004</v>
      </c>
      <c r="B575" s="7" t="s">
        <v>410</v>
      </c>
      <c r="C575" s="7" t="s">
        <v>217</v>
      </c>
      <c r="D575" s="7" t="s">
        <v>1093</v>
      </c>
      <c r="E575" s="7" t="s">
        <v>1094</v>
      </c>
      <c r="F575" s="7" t="s">
        <v>220</v>
      </c>
      <c r="G575" s="8">
        <v>45492</v>
      </c>
      <c r="H575" s="7" t="s">
        <v>221</v>
      </c>
      <c r="I575" s="7" t="s">
        <v>1157</v>
      </c>
      <c r="J575" s="5" t="str">
        <f>VLOOKUP(E575,[1]Lookup!$A$2:$C$268,3)</f>
        <v>Economic Growth</v>
      </c>
    </row>
    <row r="576" spans="1:10" s="1" customFormat="1" ht="18.149999999999999" customHeight="1" x14ac:dyDescent="0.25">
      <c r="A576" s="6">
        <v>638.89</v>
      </c>
      <c r="B576" s="7" t="s">
        <v>1158</v>
      </c>
      <c r="C576" s="7" t="s">
        <v>149</v>
      </c>
      <c r="D576" s="7" t="s">
        <v>150</v>
      </c>
      <c r="E576" s="7" t="s">
        <v>151</v>
      </c>
      <c r="F576" s="7" t="s">
        <v>37</v>
      </c>
      <c r="G576" s="8">
        <v>45485</v>
      </c>
      <c r="H576" s="7" t="s">
        <v>38</v>
      </c>
      <c r="I576" s="7" t="s">
        <v>1159</v>
      </c>
      <c r="J576" s="5" t="str">
        <f>VLOOKUP(E576,[1]Lookup!$A$2:$C$268,3)</f>
        <v>Economic Growth</v>
      </c>
    </row>
    <row r="577" spans="1:10" s="1" customFormat="1" ht="18.149999999999999" customHeight="1" x14ac:dyDescent="0.25">
      <c r="A577" s="6">
        <v>628.61</v>
      </c>
      <c r="B577" s="7" t="s">
        <v>873</v>
      </c>
      <c r="C577" s="7" t="s">
        <v>119</v>
      </c>
      <c r="D577" s="7" t="s">
        <v>207</v>
      </c>
      <c r="E577" s="7" t="s">
        <v>208</v>
      </c>
      <c r="F577" s="7" t="s">
        <v>414</v>
      </c>
      <c r="G577" s="8">
        <v>45499</v>
      </c>
      <c r="H577" s="7" t="s">
        <v>62</v>
      </c>
      <c r="I577" s="7" t="s">
        <v>1160</v>
      </c>
      <c r="J577" s="5" t="str">
        <f>VLOOKUP(E577,[1]Lookup!$A$2:$C$268,3)</f>
        <v>Neighbourhoods</v>
      </c>
    </row>
    <row r="578" spans="1:10" s="1" customFormat="1" ht="18.149999999999999" customHeight="1" x14ac:dyDescent="0.25">
      <c r="A578" s="6">
        <v>626.95000000000005</v>
      </c>
      <c r="B578" s="7" t="s">
        <v>782</v>
      </c>
      <c r="C578" s="7" t="s">
        <v>119</v>
      </c>
      <c r="D578" s="7" t="s">
        <v>390</v>
      </c>
      <c r="E578" s="7" t="s">
        <v>391</v>
      </c>
      <c r="F578" s="7" t="s">
        <v>783</v>
      </c>
      <c r="G578" s="8">
        <v>45512</v>
      </c>
      <c r="H578" s="7" t="s">
        <v>123</v>
      </c>
      <c r="I578" s="7" t="s">
        <v>1161</v>
      </c>
      <c r="J578" s="5" t="str">
        <f>VLOOKUP(E578,[1]Lookup!$A$2:$C$268,3)</f>
        <v>Neighbourhoods</v>
      </c>
    </row>
    <row r="579" spans="1:10" s="1" customFormat="1" ht="18.149999999999999" customHeight="1" x14ac:dyDescent="0.25">
      <c r="A579" s="6">
        <v>624.24</v>
      </c>
      <c r="B579" s="7" t="s">
        <v>627</v>
      </c>
      <c r="C579" s="7" t="s">
        <v>246</v>
      </c>
      <c r="D579" s="7" t="s">
        <v>397</v>
      </c>
      <c r="E579" s="7" t="s">
        <v>398</v>
      </c>
      <c r="F579" s="7" t="s">
        <v>1162</v>
      </c>
      <c r="G579" s="8">
        <v>45482</v>
      </c>
      <c r="H579" s="7" t="s">
        <v>38</v>
      </c>
      <c r="I579" s="7" t="s">
        <v>1163</v>
      </c>
      <c r="J579" s="5" t="str">
        <f>VLOOKUP(E579,[1]Lookup!$A$2:$C$268,3)</f>
        <v>Neighbourhoods</v>
      </c>
    </row>
    <row r="580" spans="1:10" s="1" customFormat="1" ht="18.149999999999999" customHeight="1" x14ac:dyDescent="0.25">
      <c r="A580" s="6">
        <v>617.80999999999995</v>
      </c>
      <c r="B580" s="7" t="s">
        <v>803</v>
      </c>
      <c r="C580" s="7" t="s">
        <v>119</v>
      </c>
      <c r="D580" s="7" t="s">
        <v>390</v>
      </c>
      <c r="E580" s="7" t="s">
        <v>391</v>
      </c>
      <c r="F580" s="7" t="s">
        <v>125</v>
      </c>
      <c r="G580" s="8">
        <v>45531</v>
      </c>
      <c r="H580" s="7" t="s">
        <v>123</v>
      </c>
      <c r="I580" s="7" t="s">
        <v>1164</v>
      </c>
      <c r="J580" s="5" t="str">
        <f>VLOOKUP(E580,[1]Lookup!$A$2:$C$268,3)</f>
        <v>Neighbourhoods</v>
      </c>
    </row>
    <row r="581" spans="1:10" s="1" customFormat="1" ht="18.149999999999999" customHeight="1" x14ac:dyDescent="0.25">
      <c r="A581" s="6">
        <v>616.54</v>
      </c>
      <c r="B581" s="7" t="s">
        <v>873</v>
      </c>
      <c r="C581" s="7" t="s">
        <v>119</v>
      </c>
      <c r="D581" s="7" t="s">
        <v>207</v>
      </c>
      <c r="E581" s="7" t="s">
        <v>208</v>
      </c>
      <c r="F581" s="7" t="s">
        <v>414</v>
      </c>
      <c r="G581" s="8">
        <v>45499</v>
      </c>
      <c r="H581" s="7" t="s">
        <v>62</v>
      </c>
      <c r="I581" s="7" t="s">
        <v>1165</v>
      </c>
      <c r="J581" s="5" t="str">
        <f>VLOOKUP(E581,[1]Lookup!$A$2:$C$268,3)</f>
        <v>Neighbourhoods</v>
      </c>
    </row>
    <row r="582" spans="1:10" s="1" customFormat="1" ht="18.149999999999999" customHeight="1" x14ac:dyDescent="0.25">
      <c r="A582" s="6">
        <v>616.25</v>
      </c>
      <c r="B582" s="7" t="s">
        <v>66</v>
      </c>
      <c r="C582" s="7" t="s">
        <v>119</v>
      </c>
      <c r="D582" s="7" t="s">
        <v>207</v>
      </c>
      <c r="E582" s="7" t="s">
        <v>208</v>
      </c>
      <c r="F582" s="7" t="s">
        <v>724</v>
      </c>
      <c r="G582" s="8">
        <v>45545</v>
      </c>
      <c r="H582" s="7" t="s">
        <v>38</v>
      </c>
      <c r="I582" s="7" t="s">
        <v>1166</v>
      </c>
      <c r="J582" s="5" t="str">
        <f>VLOOKUP(E582,[1]Lookup!$A$2:$C$268,3)</f>
        <v>Neighbourhoods</v>
      </c>
    </row>
    <row r="583" spans="1:10" s="1" customFormat="1" ht="18.149999999999999" customHeight="1" x14ac:dyDescent="0.25">
      <c r="A583" s="6">
        <v>614.04</v>
      </c>
      <c r="B583" s="7" t="s">
        <v>308</v>
      </c>
      <c r="C583" s="7" t="s">
        <v>73</v>
      </c>
      <c r="D583" s="7" t="s">
        <v>582</v>
      </c>
      <c r="E583" s="7" t="s">
        <v>583</v>
      </c>
      <c r="F583" s="7" t="s">
        <v>213</v>
      </c>
      <c r="G583" s="8">
        <v>45531</v>
      </c>
      <c r="H583" s="7" t="s">
        <v>38</v>
      </c>
      <c r="I583" s="7" t="s">
        <v>1167</v>
      </c>
      <c r="J583" s="5" t="str">
        <f>VLOOKUP(E583,[1]Lookup!$A$2:$C$268,3)</f>
        <v>Corporate Services</v>
      </c>
    </row>
    <row r="584" spans="1:10" s="1" customFormat="1" ht="18.149999999999999" customHeight="1" x14ac:dyDescent="0.25">
      <c r="A584" s="6">
        <v>613.24</v>
      </c>
      <c r="B584" s="7" t="s">
        <v>1131</v>
      </c>
      <c r="C584" s="7" t="s">
        <v>149</v>
      </c>
      <c r="D584" s="7" t="s">
        <v>329</v>
      </c>
      <c r="E584" s="7" t="s">
        <v>330</v>
      </c>
      <c r="F584" s="7" t="s">
        <v>734</v>
      </c>
      <c r="G584" s="8">
        <v>45485</v>
      </c>
      <c r="H584" s="7" t="s">
        <v>38</v>
      </c>
      <c r="I584" s="7" t="s">
        <v>1168</v>
      </c>
      <c r="J584" s="5" t="str">
        <f>VLOOKUP(E584,[1]Lookup!$A$2:$C$268,3)</f>
        <v>Public Protection</v>
      </c>
    </row>
    <row r="585" spans="1:10" s="1" customFormat="1" ht="18.149999999999999" customHeight="1" x14ac:dyDescent="0.25">
      <c r="A585" s="6">
        <v>610.63</v>
      </c>
      <c r="B585" s="7" t="s">
        <v>308</v>
      </c>
      <c r="C585" s="7" t="s">
        <v>246</v>
      </c>
      <c r="D585" s="7" t="s">
        <v>247</v>
      </c>
      <c r="E585" s="7" t="s">
        <v>248</v>
      </c>
      <c r="F585" s="7" t="s">
        <v>243</v>
      </c>
      <c r="G585" s="8">
        <v>45475</v>
      </c>
      <c r="H585" s="7" t="s">
        <v>38</v>
      </c>
      <c r="I585" s="7" t="s">
        <v>1169</v>
      </c>
      <c r="J585" s="5" t="str">
        <f>VLOOKUP(E585,[1]Lookup!$A$2:$C$268,3)</f>
        <v>Public Protection</v>
      </c>
    </row>
    <row r="586" spans="1:10" s="1" customFormat="1" ht="18.149999999999999" customHeight="1" x14ac:dyDescent="0.25">
      <c r="A586" s="6">
        <v>609.17999999999995</v>
      </c>
      <c r="B586" s="7" t="s">
        <v>891</v>
      </c>
      <c r="C586" s="7" t="s">
        <v>119</v>
      </c>
      <c r="D586" s="7" t="s">
        <v>390</v>
      </c>
      <c r="E586" s="7" t="s">
        <v>391</v>
      </c>
      <c r="F586" s="7" t="s">
        <v>122</v>
      </c>
      <c r="G586" s="8">
        <v>45492</v>
      </c>
      <c r="H586" s="7" t="s">
        <v>123</v>
      </c>
      <c r="I586" s="7" t="s">
        <v>1170</v>
      </c>
      <c r="J586" s="5" t="str">
        <f>VLOOKUP(E586,[1]Lookup!$A$2:$C$268,3)</f>
        <v>Neighbourhoods</v>
      </c>
    </row>
    <row r="587" spans="1:10" s="5" customFormat="1" ht="18.149999999999999" customHeight="1" x14ac:dyDescent="0.25">
      <c r="A587" s="2">
        <v>606.28</v>
      </c>
      <c r="B587" s="3" t="s">
        <v>300</v>
      </c>
      <c r="C587" s="3" t="s">
        <v>74</v>
      </c>
      <c r="D587" s="3" t="s">
        <v>301</v>
      </c>
      <c r="E587" s="3" t="s">
        <v>302</v>
      </c>
      <c r="F587" s="3" t="s">
        <v>303</v>
      </c>
      <c r="G587" s="4">
        <v>45520</v>
      </c>
      <c r="H587" s="3" t="s">
        <v>38</v>
      </c>
      <c r="I587" s="3" t="s">
        <v>1171</v>
      </c>
      <c r="J587" s="5" t="str">
        <f>VLOOKUP(E587,[1]Lookup!$A$2:$C$268,3)</f>
        <v>Corporate Services</v>
      </c>
    </row>
    <row r="588" spans="1:10" s="1" customFormat="1" ht="18.149999999999999" customHeight="1" x14ac:dyDescent="0.25">
      <c r="A588" s="6">
        <v>605.28</v>
      </c>
      <c r="B588" s="7" t="s">
        <v>1172</v>
      </c>
      <c r="C588" s="7" t="s">
        <v>80</v>
      </c>
      <c r="D588" s="7" t="s">
        <v>745</v>
      </c>
      <c r="E588" s="7" t="s">
        <v>746</v>
      </c>
      <c r="F588" s="7" t="s">
        <v>876</v>
      </c>
      <c r="G588" s="8">
        <v>45475</v>
      </c>
      <c r="H588" s="7" t="s">
        <v>221</v>
      </c>
      <c r="I588" s="7" t="s">
        <v>1173</v>
      </c>
      <c r="J588" s="5" t="str">
        <f>VLOOKUP(E588,[1]Lookup!$A$2:$C$268,3)</f>
        <v>Public Protection</v>
      </c>
    </row>
    <row r="589" spans="1:10" s="1" customFormat="1" ht="18.149999999999999" customHeight="1" x14ac:dyDescent="0.25">
      <c r="A589" s="6">
        <v>605.28</v>
      </c>
      <c r="B589" s="7" t="s">
        <v>1172</v>
      </c>
      <c r="C589" s="7" t="s">
        <v>80</v>
      </c>
      <c r="D589" s="7" t="s">
        <v>745</v>
      </c>
      <c r="E589" s="7" t="s">
        <v>746</v>
      </c>
      <c r="F589" s="7" t="s">
        <v>876</v>
      </c>
      <c r="G589" s="8">
        <v>45505</v>
      </c>
      <c r="H589" s="7" t="s">
        <v>221</v>
      </c>
      <c r="I589" s="7" t="s">
        <v>1174</v>
      </c>
      <c r="J589" s="5" t="str">
        <f>VLOOKUP(E589,[1]Lookup!$A$2:$C$268,3)</f>
        <v>Public Protection</v>
      </c>
    </row>
    <row r="590" spans="1:10" s="1" customFormat="1" ht="18.149999999999999" customHeight="1" x14ac:dyDescent="0.25">
      <c r="A590" s="6">
        <v>605.28</v>
      </c>
      <c r="B590" s="7" t="s">
        <v>1172</v>
      </c>
      <c r="C590" s="7" t="s">
        <v>80</v>
      </c>
      <c r="D590" s="7" t="s">
        <v>745</v>
      </c>
      <c r="E590" s="7" t="s">
        <v>746</v>
      </c>
      <c r="F590" s="7" t="s">
        <v>876</v>
      </c>
      <c r="G590" s="8">
        <v>45533</v>
      </c>
      <c r="H590" s="7" t="s">
        <v>221</v>
      </c>
      <c r="I590" s="7" t="s">
        <v>1175</v>
      </c>
      <c r="J590" s="5" t="str">
        <f>VLOOKUP(E590,[1]Lookup!$A$2:$C$268,3)</f>
        <v>Public Protection</v>
      </c>
    </row>
    <row r="591" spans="1:10" s="1" customFormat="1" ht="18.149999999999999" customHeight="1" x14ac:dyDescent="0.25">
      <c r="A591" s="6">
        <v>604.24</v>
      </c>
      <c r="B591" s="7" t="s">
        <v>308</v>
      </c>
      <c r="C591" s="7" t="s">
        <v>73</v>
      </c>
      <c r="D591" s="7" t="s">
        <v>582</v>
      </c>
      <c r="E591" s="7" t="s">
        <v>583</v>
      </c>
      <c r="F591" s="7" t="s">
        <v>213</v>
      </c>
      <c r="G591" s="8">
        <v>45551</v>
      </c>
      <c r="H591" s="7" t="s">
        <v>38</v>
      </c>
      <c r="I591" s="7" t="s">
        <v>1176</v>
      </c>
      <c r="J591" s="5" t="str">
        <f>VLOOKUP(E591,[1]Lookup!$A$2:$C$268,3)</f>
        <v>Corporate Services</v>
      </c>
    </row>
    <row r="592" spans="1:10" s="1" customFormat="1" ht="18.149999999999999" customHeight="1" x14ac:dyDescent="0.25">
      <c r="A592" s="6">
        <v>600.53</v>
      </c>
      <c r="B592" s="7" t="s">
        <v>1177</v>
      </c>
      <c r="C592" s="7" t="s">
        <v>140</v>
      </c>
      <c r="D592" s="7" t="s">
        <v>175</v>
      </c>
      <c r="E592" s="7" t="s">
        <v>176</v>
      </c>
      <c r="F592" s="7" t="s">
        <v>37</v>
      </c>
      <c r="G592" s="8">
        <v>45510</v>
      </c>
      <c r="H592" s="7" t="s">
        <v>38</v>
      </c>
      <c r="I592" s="7" t="s">
        <v>1178</v>
      </c>
      <c r="J592" s="5" t="s">
        <v>178</v>
      </c>
    </row>
    <row r="593" spans="1:10" s="1" customFormat="1" ht="18.149999999999999" customHeight="1" x14ac:dyDescent="0.25">
      <c r="A593" s="6">
        <v>600</v>
      </c>
      <c r="B593" s="7" t="s">
        <v>1179</v>
      </c>
      <c r="C593" s="7" t="s">
        <v>129</v>
      </c>
      <c r="D593" s="7" t="s">
        <v>130</v>
      </c>
      <c r="E593" s="7" t="s">
        <v>131</v>
      </c>
      <c r="F593" s="7" t="s">
        <v>132</v>
      </c>
      <c r="G593" s="8">
        <v>45527</v>
      </c>
      <c r="H593" s="7" t="s">
        <v>38</v>
      </c>
      <c r="I593" s="7" t="s">
        <v>1180</v>
      </c>
      <c r="J593" s="5" t="str">
        <f>VLOOKUP(E593,[1]Lookup!$A$2:$C$268,3)</f>
        <v>Planning</v>
      </c>
    </row>
    <row r="594" spans="1:10" s="1" customFormat="1" ht="18.149999999999999" customHeight="1" x14ac:dyDescent="0.25">
      <c r="A594" s="6">
        <v>600</v>
      </c>
      <c r="B594" s="7" t="s">
        <v>968</v>
      </c>
      <c r="C594" s="7" t="s">
        <v>246</v>
      </c>
      <c r="D594" s="7" t="s">
        <v>677</v>
      </c>
      <c r="E594" s="7" t="s">
        <v>678</v>
      </c>
      <c r="F594" s="7" t="s">
        <v>152</v>
      </c>
      <c r="G594" s="8">
        <v>45540</v>
      </c>
      <c r="H594" s="7" t="s">
        <v>38</v>
      </c>
      <c r="I594" s="7" t="s">
        <v>1181</v>
      </c>
      <c r="J594" s="5" t="str">
        <f>VLOOKUP(E594,[1]Lookup!$A$2:$C$268,3)</f>
        <v>Neighbourhoods</v>
      </c>
    </row>
    <row r="595" spans="1:10" s="1" customFormat="1" ht="18.149999999999999" customHeight="1" x14ac:dyDescent="0.25">
      <c r="A595" s="6">
        <v>600</v>
      </c>
      <c r="B595" s="7" t="s">
        <v>1182</v>
      </c>
      <c r="C595" s="7" t="s">
        <v>58</v>
      </c>
      <c r="D595" s="7" t="s">
        <v>59</v>
      </c>
      <c r="E595" s="7" t="s">
        <v>60</v>
      </c>
      <c r="F595" s="7" t="s">
        <v>353</v>
      </c>
      <c r="G595" s="8">
        <v>45499</v>
      </c>
      <c r="H595" s="7" t="s">
        <v>38</v>
      </c>
      <c r="I595" s="7" t="s">
        <v>1183</v>
      </c>
      <c r="J595" s="5" t="str">
        <f>VLOOKUP(E595,[1]Lookup!$A$2:$C$268,3)</f>
        <v xml:space="preserve">Chief Executive Department </v>
      </c>
    </row>
    <row r="596" spans="1:10" s="1" customFormat="1" ht="18.149999999999999" customHeight="1" x14ac:dyDescent="0.25">
      <c r="A596" s="6">
        <v>600</v>
      </c>
      <c r="B596" s="7" t="s">
        <v>1184</v>
      </c>
      <c r="C596" s="7" t="s">
        <v>58</v>
      </c>
      <c r="D596" s="7" t="s">
        <v>59</v>
      </c>
      <c r="E596" s="7" t="s">
        <v>60</v>
      </c>
      <c r="F596" s="7" t="s">
        <v>353</v>
      </c>
      <c r="G596" s="8">
        <v>45499</v>
      </c>
      <c r="H596" s="7" t="s">
        <v>38</v>
      </c>
      <c r="I596" s="7" t="s">
        <v>1185</v>
      </c>
      <c r="J596" s="5" t="str">
        <f>VLOOKUP(E596,[1]Lookup!$A$2:$C$268,3)</f>
        <v xml:space="preserve">Chief Executive Department </v>
      </c>
    </row>
    <row r="597" spans="1:10" s="1" customFormat="1" ht="18.149999999999999" customHeight="1" x14ac:dyDescent="0.25">
      <c r="A597" s="6">
        <v>599.72</v>
      </c>
      <c r="B597" s="7" t="s">
        <v>835</v>
      </c>
      <c r="C597" s="7" t="s">
        <v>129</v>
      </c>
      <c r="D597" s="7" t="s">
        <v>130</v>
      </c>
      <c r="E597" s="7" t="s">
        <v>131</v>
      </c>
      <c r="F597" s="7" t="s">
        <v>849</v>
      </c>
      <c r="G597" s="8">
        <v>45561</v>
      </c>
      <c r="H597" s="7" t="s">
        <v>38</v>
      </c>
      <c r="I597" s="7" t="s">
        <v>1186</v>
      </c>
      <c r="J597" s="5" t="str">
        <f>VLOOKUP(E597,[1]Lookup!$A$2:$C$268,3)</f>
        <v>Planning</v>
      </c>
    </row>
    <row r="598" spans="1:10" s="1" customFormat="1" ht="18.149999999999999" customHeight="1" x14ac:dyDescent="0.25">
      <c r="A598" s="6">
        <v>599.54</v>
      </c>
      <c r="B598" s="7" t="s">
        <v>835</v>
      </c>
      <c r="C598" s="7" t="s">
        <v>129</v>
      </c>
      <c r="D598" s="7" t="s">
        <v>130</v>
      </c>
      <c r="E598" s="7" t="s">
        <v>131</v>
      </c>
      <c r="F598" s="7" t="s">
        <v>849</v>
      </c>
      <c r="G598" s="8">
        <v>45512</v>
      </c>
      <c r="H598" s="7" t="s">
        <v>38</v>
      </c>
      <c r="I598" s="7" t="s">
        <v>1187</v>
      </c>
      <c r="J598" s="5" t="str">
        <f>VLOOKUP(E598,[1]Lookup!$A$2:$C$268,3)</f>
        <v>Planning</v>
      </c>
    </row>
    <row r="599" spans="1:10" s="1" customFormat="1" ht="18.149999999999999" customHeight="1" x14ac:dyDescent="0.25">
      <c r="A599" s="6">
        <v>599.54</v>
      </c>
      <c r="B599" s="7" t="s">
        <v>835</v>
      </c>
      <c r="C599" s="7" t="s">
        <v>129</v>
      </c>
      <c r="D599" s="7" t="s">
        <v>130</v>
      </c>
      <c r="E599" s="7" t="s">
        <v>131</v>
      </c>
      <c r="F599" s="7" t="s">
        <v>849</v>
      </c>
      <c r="G599" s="8">
        <v>45512</v>
      </c>
      <c r="H599" s="7" t="s">
        <v>38</v>
      </c>
      <c r="I599" s="7" t="s">
        <v>1188</v>
      </c>
      <c r="J599" s="5" t="str">
        <f>VLOOKUP(E599,[1]Lookup!$A$2:$C$268,3)</f>
        <v>Planning</v>
      </c>
    </row>
    <row r="600" spans="1:10" s="1" customFormat="1" ht="18.149999999999999" customHeight="1" x14ac:dyDescent="0.25">
      <c r="A600" s="6">
        <v>598.72</v>
      </c>
      <c r="B600" s="7" t="s">
        <v>1189</v>
      </c>
      <c r="C600" s="7" t="s">
        <v>180</v>
      </c>
      <c r="D600" s="7" t="s">
        <v>1190</v>
      </c>
      <c r="E600" s="7" t="s">
        <v>1191</v>
      </c>
      <c r="F600" s="7" t="s">
        <v>132</v>
      </c>
      <c r="G600" s="8">
        <v>45497</v>
      </c>
      <c r="H600" s="7" t="s">
        <v>38</v>
      </c>
      <c r="I600" s="7" t="s">
        <v>1192</v>
      </c>
      <c r="J600" s="5" t="str">
        <f>VLOOKUP(E600,[1]Lookup!$A$2:$C$268,3)</f>
        <v>Public Protection</v>
      </c>
    </row>
    <row r="601" spans="1:10" s="1" customFormat="1" ht="18.149999999999999" customHeight="1" x14ac:dyDescent="0.25">
      <c r="A601" s="6">
        <v>595</v>
      </c>
      <c r="B601" s="7" t="s">
        <v>1193</v>
      </c>
      <c r="C601" s="7" t="s">
        <v>217</v>
      </c>
      <c r="D601" s="7" t="s">
        <v>218</v>
      </c>
      <c r="E601" s="7" t="s">
        <v>219</v>
      </c>
      <c r="F601" s="7" t="s">
        <v>282</v>
      </c>
      <c r="G601" s="8">
        <v>45499</v>
      </c>
      <c r="H601" s="7" t="s">
        <v>221</v>
      </c>
      <c r="I601" s="7" t="s">
        <v>1194</v>
      </c>
      <c r="J601" s="5" t="str">
        <f>VLOOKUP(E601,[1]Lookup!$A$2:$C$268,3)</f>
        <v>Economic Growth</v>
      </c>
    </row>
    <row r="602" spans="1:10" s="1" customFormat="1" ht="18.149999999999999" customHeight="1" x14ac:dyDescent="0.25">
      <c r="A602" s="6">
        <v>592.4</v>
      </c>
      <c r="B602" s="7" t="s">
        <v>873</v>
      </c>
      <c r="C602" s="7" t="s">
        <v>119</v>
      </c>
      <c r="D602" s="7" t="s">
        <v>207</v>
      </c>
      <c r="E602" s="7" t="s">
        <v>208</v>
      </c>
      <c r="F602" s="7" t="s">
        <v>414</v>
      </c>
      <c r="G602" s="8">
        <v>45510</v>
      </c>
      <c r="H602" s="7" t="s">
        <v>62</v>
      </c>
      <c r="I602" s="7" t="s">
        <v>1195</v>
      </c>
      <c r="J602" s="5" t="str">
        <f>VLOOKUP(E602,[1]Lookup!$A$2:$C$268,3)</f>
        <v>Neighbourhoods</v>
      </c>
    </row>
    <row r="603" spans="1:10" s="1" customFormat="1" ht="18.149999999999999" customHeight="1" x14ac:dyDescent="0.25">
      <c r="A603" s="6">
        <v>592.4</v>
      </c>
      <c r="B603" s="7" t="s">
        <v>873</v>
      </c>
      <c r="C603" s="7" t="s">
        <v>119</v>
      </c>
      <c r="D603" s="7" t="s">
        <v>207</v>
      </c>
      <c r="E603" s="7" t="s">
        <v>208</v>
      </c>
      <c r="F603" s="7" t="s">
        <v>414</v>
      </c>
      <c r="G603" s="8">
        <v>45540</v>
      </c>
      <c r="H603" s="7" t="s">
        <v>62</v>
      </c>
      <c r="I603" s="7" t="s">
        <v>1196</v>
      </c>
      <c r="J603" s="5" t="str">
        <f>VLOOKUP(E603,[1]Lookup!$A$2:$C$268,3)</f>
        <v>Neighbourhoods</v>
      </c>
    </row>
    <row r="604" spans="1:10" s="1" customFormat="1" ht="18.149999999999999" customHeight="1" x14ac:dyDescent="0.25">
      <c r="A604" s="6">
        <v>592.4</v>
      </c>
      <c r="B604" s="7" t="s">
        <v>873</v>
      </c>
      <c r="C604" s="7" t="s">
        <v>119</v>
      </c>
      <c r="D604" s="7" t="s">
        <v>349</v>
      </c>
      <c r="E604" s="7" t="s">
        <v>350</v>
      </c>
      <c r="F604" s="7" t="s">
        <v>414</v>
      </c>
      <c r="G604" s="8">
        <v>45492</v>
      </c>
      <c r="H604" s="7" t="s">
        <v>62</v>
      </c>
      <c r="I604" s="7" t="s">
        <v>1197</v>
      </c>
      <c r="J604" s="5" t="str">
        <f>VLOOKUP(E604,[1]Lookup!$A$2:$C$268,3)</f>
        <v>Neighbourhoods</v>
      </c>
    </row>
    <row r="605" spans="1:10" s="1" customFormat="1" ht="18.149999999999999" customHeight="1" x14ac:dyDescent="0.25">
      <c r="A605" s="6">
        <v>592.4</v>
      </c>
      <c r="B605" s="7" t="s">
        <v>873</v>
      </c>
      <c r="C605" s="7" t="s">
        <v>119</v>
      </c>
      <c r="D605" s="7" t="s">
        <v>349</v>
      </c>
      <c r="E605" s="7" t="s">
        <v>350</v>
      </c>
      <c r="F605" s="7" t="s">
        <v>414</v>
      </c>
      <c r="G605" s="8">
        <v>45503</v>
      </c>
      <c r="H605" s="7" t="s">
        <v>62</v>
      </c>
      <c r="I605" s="7" t="s">
        <v>1198</v>
      </c>
      <c r="J605" s="5" t="str">
        <f>VLOOKUP(E605,[1]Lookup!$A$2:$C$268,3)</f>
        <v>Neighbourhoods</v>
      </c>
    </row>
    <row r="606" spans="1:10" s="1" customFormat="1" ht="18.149999999999999" customHeight="1" x14ac:dyDescent="0.25">
      <c r="A606" s="6">
        <v>592.4</v>
      </c>
      <c r="B606" s="7" t="s">
        <v>873</v>
      </c>
      <c r="C606" s="7" t="s">
        <v>119</v>
      </c>
      <c r="D606" s="7" t="s">
        <v>497</v>
      </c>
      <c r="E606" s="7" t="s">
        <v>498</v>
      </c>
      <c r="F606" s="7" t="s">
        <v>414</v>
      </c>
      <c r="G606" s="8">
        <v>45517</v>
      </c>
      <c r="H606" s="7" t="s">
        <v>62</v>
      </c>
      <c r="I606" s="7" t="s">
        <v>1199</v>
      </c>
      <c r="J606" s="5" t="str">
        <f>VLOOKUP(E606,[1]Lookup!$A$2:$C$268,3)</f>
        <v>Neighbourhoods</v>
      </c>
    </row>
    <row r="607" spans="1:10" s="1" customFormat="1" ht="18.149999999999999" customHeight="1" x14ac:dyDescent="0.25">
      <c r="A607" s="6">
        <v>592.4</v>
      </c>
      <c r="B607" s="7" t="s">
        <v>873</v>
      </c>
      <c r="C607" s="7" t="s">
        <v>119</v>
      </c>
      <c r="D607" s="7" t="s">
        <v>497</v>
      </c>
      <c r="E607" s="7" t="s">
        <v>498</v>
      </c>
      <c r="F607" s="7" t="s">
        <v>414</v>
      </c>
      <c r="G607" s="8">
        <v>45540</v>
      </c>
      <c r="H607" s="7" t="s">
        <v>62</v>
      </c>
      <c r="I607" s="7" t="s">
        <v>1200</v>
      </c>
      <c r="J607" s="5" t="str">
        <f>VLOOKUP(E607,[1]Lookup!$A$2:$C$268,3)</f>
        <v>Neighbourhoods</v>
      </c>
    </row>
    <row r="608" spans="1:10" s="1" customFormat="1" ht="18.149999999999999" customHeight="1" x14ac:dyDescent="0.25">
      <c r="A608" s="6">
        <v>592</v>
      </c>
      <c r="B608" s="7" t="s">
        <v>873</v>
      </c>
      <c r="C608" s="7" t="s">
        <v>119</v>
      </c>
      <c r="D608" s="7" t="s">
        <v>349</v>
      </c>
      <c r="E608" s="7" t="s">
        <v>350</v>
      </c>
      <c r="F608" s="7" t="s">
        <v>414</v>
      </c>
      <c r="G608" s="8">
        <v>45492</v>
      </c>
      <c r="H608" s="7" t="s">
        <v>62</v>
      </c>
      <c r="I608" s="7" t="s">
        <v>1201</v>
      </c>
      <c r="J608" s="5" t="str">
        <f>VLOOKUP(E608,[1]Lookup!$A$2:$C$268,3)</f>
        <v>Neighbourhoods</v>
      </c>
    </row>
    <row r="609" spans="1:10" s="1" customFormat="1" ht="18.149999999999999" customHeight="1" x14ac:dyDescent="0.25">
      <c r="A609" s="6">
        <v>588.33000000000004</v>
      </c>
      <c r="B609" s="7" t="s">
        <v>1004</v>
      </c>
      <c r="C609" s="7" t="s">
        <v>180</v>
      </c>
      <c r="D609" s="7" t="s">
        <v>720</v>
      </c>
      <c r="E609" s="7" t="s">
        <v>721</v>
      </c>
      <c r="F609" s="7" t="s">
        <v>204</v>
      </c>
      <c r="G609" s="8">
        <v>45551</v>
      </c>
      <c r="H609" s="7" t="s">
        <v>38</v>
      </c>
      <c r="I609" s="7" t="s">
        <v>1202</v>
      </c>
      <c r="J609" s="5" t="str">
        <f>VLOOKUP(E609,[1]Lookup!$A$2:$C$268,3)</f>
        <v>Public Protection</v>
      </c>
    </row>
    <row r="610" spans="1:10" s="1" customFormat="1" ht="18.149999999999999" customHeight="1" x14ac:dyDescent="0.25">
      <c r="A610" s="6">
        <v>588.29</v>
      </c>
      <c r="B610" s="7" t="s">
        <v>603</v>
      </c>
      <c r="C610" s="7" t="s">
        <v>217</v>
      </c>
      <c r="D610" s="7" t="s">
        <v>1093</v>
      </c>
      <c r="E610" s="7" t="s">
        <v>1094</v>
      </c>
      <c r="F610" s="7" t="s">
        <v>238</v>
      </c>
      <c r="G610" s="8">
        <v>45489</v>
      </c>
      <c r="H610" s="7" t="s">
        <v>221</v>
      </c>
      <c r="I610" s="7" t="s">
        <v>1203</v>
      </c>
      <c r="J610" s="5" t="str">
        <f>VLOOKUP(E610,[1]Lookup!$A$2:$C$268,3)</f>
        <v>Economic Growth</v>
      </c>
    </row>
    <row r="611" spans="1:10" s="1" customFormat="1" ht="18.149999999999999" customHeight="1" x14ac:dyDescent="0.25">
      <c r="A611" s="6">
        <v>588</v>
      </c>
      <c r="B611" s="7" t="s">
        <v>1204</v>
      </c>
      <c r="C611" s="7" t="s">
        <v>246</v>
      </c>
      <c r="D611" s="7" t="s">
        <v>417</v>
      </c>
      <c r="E611" s="7" t="s">
        <v>418</v>
      </c>
      <c r="F611" s="7" t="s">
        <v>282</v>
      </c>
      <c r="G611" s="8">
        <v>45561</v>
      </c>
      <c r="H611" s="7" t="s">
        <v>221</v>
      </c>
      <c r="I611" s="7" t="s">
        <v>1205</v>
      </c>
      <c r="J611" s="5" t="str">
        <f>VLOOKUP(E611,[1]Lookup!$A$2:$C$268,3)</f>
        <v>Neighbourhoods</v>
      </c>
    </row>
    <row r="612" spans="1:10" s="1" customFormat="1" ht="18.149999999999999" customHeight="1" x14ac:dyDescent="0.25">
      <c r="A612" s="6">
        <v>583.57000000000005</v>
      </c>
      <c r="B612" s="7" t="s">
        <v>926</v>
      </c>
      <c r="C612" s="7" t="s">
        <v>119</v>
      </c>
      <c r="D612" s="7" t="s">
        <v>497</v>
      </c>
      <c r="E612" s="7" t="s">
        <v>498</v>
      </c>
      <c r="F612" s="7" t="s">
        <v>459</v>
      </c>
      <c r="G612" s="8">
        <v>45551</v>
      </c>
      <c r="H612" s="7" t="s">
        <v>38</v>
      </c>
      <c r="I612" s="7" t="s">
        <v>1206</v>
      </c>
      <c r="J612" s="5" t="str">
        <f>VLOOKUP(E612,[1]Lookup!$A$2:$C$268,3)</f>
        <v>Neighbourhoods</v>
      </c>
    </row>
    <row r="613" spans="1:10" s="1" customFormat="1" ht="18.149999999999999" customHeight="1" x14ac:dyDescent="0.25">
      <c r="A613" s="6">
        <v>583.07000000000005</v>
      </c>
      <c r="B613" s="7" t="s">
        <v>775</v>
      </c>
      <c r="C613" s="7" t="s">
        <v>119</v>
      </c>
      <c r="D613" s="7" t="s">
        <v>390</v>
      </c>
      <c r="E613" s="7" t="s">
        <v>391</v>
      </c>
      <c r="F613" s="7" t="s">
        <v>122</v>
      </c>
      <c r="G613" s="8">
        <v>45503</v>
      </c>
      <c r="H613" s="7" t="s">
        <v>123</v>
      </c>
      <c r="I613" s="7" t="s">
        <v>1207</v>
      </c>
      <c r="J613" s="5" t="str">
        <f>VLOOKUP(E613,[1]Lookup!$A$2:$C$268,3)</f>
        <v>Neighbourhoods</v>
      </c>
    </row>
    <row r="614" spans="1:10" s="1" customFormat="1" ht="18.149999999999999" customHeight="1" x14ac:dyDescent="0.25">
      <c r="A614" s="6">
        <v>576.48</v>
      </c>
      <c r="B614" s="7" t="s">
        <v>308</v>
      </c>
      <c r="C614" s="7" t="s">
        <v>140</v>
      </c>
      <c r="D614" s="7" t="s">
        <v>543</v>
      </c>
      <c r="E614" s="7" t="s">
        <v>544</v>
      </c>
      <c r="F614" s="7" t="s">
        <v>204</v>
      </c>
      <c r="G614" s="8">
        <v>45525</v>
      </c>
      <c r="H614" s="7" t="s">
        <v>38</v>
      </c>
      <c r="I614" s="7" t="s">
        <v>1208</v>
      </c>
      <c r="J614" s="5" t="s">
        <v>546</v>
      </c>
    </row>
    <row r="615" spans="1:10" s="1" customFormat="1" ht="18.149999999999999" customHeight="1" x14ac:dyDescent="0.25">
      <c r="A615" s="6">
        <v>570</v>
      </c>
      <c r="B615" s="7" t="s">
        <v>416</v>
      </c>
      <c r="C615" s="7" t="s">
        <v>113</v>
      </c>
      <c r="D615" s="7" t="s">
        <v>114</v>
      </c>
      <c r="E615" s="7" t="s">
        <v>115</v>
      </c>
      <c r="F615" s="7" t="s">
        <v>243</v>
      </c>
      <c r="G615" s="8">
        <v>45512</v>
      </c>
      <c r="H615" s="7" t="s">
        <v>38</v>
      </c>
      <c r="I615" s="7" t="s">
        <v>1209</v>
      </c>
      <c r="J615" s="5" t="str">
        <f>VLOOKUP(E615,[1]Lookup!$A$2:$C$268,3)</f>
        <v>Neighbourhoods</v>
      </c>
    </row>
    <row r="616" spans="1:10" s="1" customFormat="1" ht="18.149999999999999" customHeight="1" x14ac:dyDescent="0.25">
      <c r="A616" s="6">
        <v>570</v>
      </c>
      <c r="B616" s="7" t="s">
        <v>416</v>
      </c>
      <c r="C616" s="7" t="s">
        <v>113</v>
      </c>
      <c r="D616" s="7" t="s">
        <v>114</v>
      </c>
      <c r="E616" s="7" t="s">
        <v>115</v>
      </c>
      <c r="F616" s="7" t="s">
        <v>238</v>
      </c>
      <c r="G616" s="8">
        <v>45512</v>
      </c>
      <c r="H616" s="7" t="s">
        <v>221</v>
      </c>
      <c r="I616" s="7" t="s">
        <v>1209</v>
      </c>
      <c r="J616" s="5" t="str">
        <f>VLOOKUP(E616,[1]Lookup!$A$2:$C$268,3)</f>
        <v>Neighbourhoods</v>
      </c>
    </row>
    <row r="617" spans="1:10" s="1" customFormat="1" ht="18.149999999999999" customHeight="1" x14ac:dyDescent="0.25">
      <c r="A617" s="6">
        <v>569</v>
      </c>
      <c r="B617" s="7" t="s">
        <v>1210</v>
      </c>
      <c r="C617" s="7" t="s">
        <v>119</v>
      </c>
      <c r="D617" s="7" t="s">
        <v>207</v>
      </c>
      <c r="E617" s="7" t="s">
        <v>208</v>
      </c>
      <c r="F617" s="7" t="s">
        <v>724</v>
      </c>
      <c r="G617" s="8">
        <v>45505</v>
      </c>
      <c r="H617" s="7" t="s">
        <v>38</v>
      </c>
      <c r="I617" s="7" t="s">
        <v>1211</v>
      </c>
      <c r="J617" s="5" t="str">
        <f>VLOOKUP(E617,[1]Lookup!$A$2:$C$268,3)</f>
        <v>Neighbourhoods</v>
      </c>
    </row>
    <row r="618" spans="1:10" s="1" customFormat="1" ht="18.149999999999999" customHeight="1" x14ac:dyDescent="0.25">
      <c r="A618" s="6">
        <v>560.79999999999995</v>
      </c>
      <c r="B618" s="7" t="s">
        <v>1212</v>
      </c>
      <c r="C618" s="7" t="s">
        <v>119</v>
      </c>
      <c r="D618" s="7" t="s">
        <v>349</v>
      </c>
      <c r="E618" s="7" t="s">
        <v>350</v>
      </c>
      <c r="F618" s="7" t="s">
        <v>986</v>
      </c>
      <c r="G618" s="8">
        <v>45547</v>
      </c>
      <c r="H618" s="7" t="s">
        <v>38</v>
      </c>
      <c r="I618" s="7" t="s">
        <v>1213</v>
      </c>
      <c r="J618" s="5" t="str">
        <f>VLOOKUP(E618,[1]Lookup!$A$2:$C$268,3)</f>
        <v>Neighbourhoods</v>
      </c>
    </row>
    <row r="619" spans="1:10" s="1" customFormat="1" ht="18.149999999999999" customHeight="1" x14ac:dyDescent="0.25">
      <c r="A619" s="6">
        <v>560.64</v>
      </c>
      <c r="B619" s="7" t="s">
        <v>759</v>
      </c>
      <c r="C619" s="7" t="s">
        <v>180</v>
      </c>
      <c r="D619" s="7" t="s">
        <v>705</v>
      </c>
      <c r="E619" s="7" t="s">
        <v>706</v>
      </c>
      <c r="F619" s="7" t="s">
        <v>414</v>
      </c>
      <c r="G619" s="8">
        <v>45503</v>
      </c>
      <c r="H619" s="7" t="s">
        <v>62</v>
      </c>
      <c r="I619" s="7" t="s">
        <v>1214</v>
      </c>
      <c r="J619" s="5" t="str">
        <f>VLOOKUP(E619,[1]Lookup!$A$2:$C$268,3)</f>
        <v>Public Protection</v>
      </c>
    </row>
    <row r="620" spans="1:10" s="1" customFormat="1" ht="18.149999999999999" customHeight="1" x14ac:dyDescent="0.25">
      <c r="A620" s="6">
        <v>558</v>
      </c>
      <c r="B620" s="7" t="s">
        <v>985</v>
      </c>
      <c r="C620" s="7" t="s">
        <v>119</v>
      </c>
      <c r="D620" s="7" t="s">
        <v>266</v>
      </c>
      <c r="E620" s="7" t="s">
        <v>267</v>
      </c>
      <c r="F620" s="7" t="s">
        <v>986</v>
      </c>
      <c r="G620" s="8">
        <v>45485</v>
      </c>
      <c r="H620" s="7" t="s">
        <v>38</v>
      </c>
      <c r="I620" s="7" t="s">
        <v>1215</v>
      </c>
      <c r="J620" s="5" t="str">
        <f>VLOOKUP(E620,[1]Lookup!$A$2:$C$268,3)</f>
        <v>Neighbourhoods</v>
      </c>
    </row>
    <row r="621" spans="1:10" s="1" customFormat="1" ht="18.149999999999999" customHeight="1" x14ac:dyDescent="0.25">
      <c r="A621" s="6">
        <v>558</v>
      </c>
      <c r="B621" s="7" t="s">
        <v>985</v>
      </c>
      <c r="C621" s="7" t="s">
        <v>119</v>
      </c>
      <c r="D621" s="7" t="s">
        <v>266</v>
      </c>
      <c r="E621" s="7" t="s">
        <v>267</v>
      </c>
      <c r="F621" s="7" t="s">
        <v>986</v>
      </c>
      <c r="G621" s="8">
        <v>45485</v>
      </c>
      <c r="H621" s="7" t="s">
        <v>38</v>
      </c>
      <c r="I621" s="7" t="s">
        <v>1216</v>
      </c>
      <c r="J621" s="5" t="str">
        <f>VLOOKUP(E621,[1]Lookup!$A$2:$C$268,3)</f>
        <v>Neighbourhoods</v>
      </c>
    </row>
    <row r="622" spans="1:10" s="1" customFormat="1" ht="18.149999999999999" customHeight="1" x14ac:dyDescent="0.25">
      <c r="A622" s="6">
        <v>555.17999999999995</v>
      </c>
      <c r="B622" s="7" t="s">
        <v>1217</v>
      </c>
      <c r="C622" s="7" t="s">
        <v>119</v>
      </c>
      <c r="D622" s="7" t="s">
        <v>390</v>
      </c>
      <c r="E622" s="7" t="s">
        <v>391</v>
      </c>
      <c r="F622" s="7" t="s">
        <v>122</v>
      </c>
      <c r="G622" s="8">
        <v>45482</v>
      </c>
      <c r="H622" s="7" t="s">
        <v>123</v>
      </c>
      <c r="I622" s="7" t="s">
        <v>1218</v>
      </c>
      <c r="J622" s="5" t="str">
        <f>VLOOKUP(E622,[1]Lookup!$A$2:$C$268,3)</f>
        <v>Neighbourhoods</v>
      </c>
    </row>
    <row r="623" spans="1:10" s="1" customFormat="1" ht="18.149999999999999" customHeight="1" x14ac:dyDescent="0.25">
      <c r="A623" s="6">
        <v>552.54999999999995</v>
      </c>
      <c r="B623" s="7" t="s">
        <v>891</v>
      </c>
      <c r="C623" s="7" t="s">
        <v>119</v>
      </c>
      <c r="D623" s="7" t="s">
        <v>390</v>
      </c>
      <c r="E623" s="7" t="s">
        <v>391</v>
      </c>
      <c r="F623" s="7" t="s">
        <v>122</v>
      </c>
      <c r="G623" s="8">
        <v>45485</v>
      </c>
      <c r="H623" s="7" t="s">
        <v>123</v>
      </c>
      <c r="I623" s="7" t="s">
        <v>1219</v>
      </c>
      <c r="J623" s="5" t="str">
        <f>VLOOKUP(E623,[1]Lookup!$A$2:$C$268,3)</f>
        <v>Neighbourhoods</v>
      </c>
    </row>
    <row r="624" spans="1:10" s="1" customFormat="1" ht="18.149999999999999" customHeight="1" x14ac:dyDescent="0.25">
      <c r="A624" s="6">
        <v>545.83000000000004</v>
      </c>
      <c r="B624" s="7" t="s">
        <v>1220</v>
      </c>
      <c r="C624" s="7" t="s">
        <v>119</v>
      </c>
      <c r="D624" s="7" t="s">
        <v>120</v>
      </c>
      <c r="E624" s="7" t="s">
        <v>121</v>
      </c>
      <c r="F624" s="7" t="s">
        <v>122</v>
      </c>
      <c r="G624" s="8">
        <v>45551</v>
      </c>
      <c r="H624" s="7" t="s">
        <v>123</v>
      </c>
      <c r="I624" s="7" t="s">
        <v>1221</v>
      </c>
      <c r="J624" s="5" t="str">
        <f>VLOOKUP(E624,[1]Lookup!$A$2:$C$268,3)</f>
        <v>Neighbourhoods</v>
      </c>
    </row>
    <row r="625" spans="1:10" s="1" customFormat="1" ht="18.149999999999999" customHeight="1" x14ac:dyDescent="0.25">
      <c r="A625" s="6">
        <v>545.22</v>
      </c>
      <c r="B625" s="7" t="s">
        <v>1222</v>
      </c>
      <c r="C625" s="7" t="s">
        <v>119</v>
      </c>
      <c r="D625" s="7" t="s">
        <v>390</v>
      </c>
      <c r="E625" s="7" t="s">
        <v>391</v>
      </c>
      <c r="F625" s="7" t="s">
        <v>1223</v>
      </c>
      <c r="G625" s="8">
        <v>45547</v>
      </c>
      <c r="H625" s="7" t="s">
        <v>123</v>
      </c>
      <c r="I625" s="7" t="s">
        <v>1224</v>
      </c>
      <c r="J625" s="5" t="str">
        <f>VLOOKUP(E625,[1]Lookup!$A$2:$C$268,3)</f>
        <v>Neighbourhoods</v>
      </c>
    </row>
    <row r="626" spans="1:10" s="1" customFormat="1" ht="18.149999999999999" customHeight="1" x14ac:dyDescent="0.25">
      <c r="A626" s="6">
        <v>543.36</v>
      </c>
      <c r="B626" s="7" t="s">
        <v>617</v>
      </c>
      <c r="C626" s="7" t="s">
        <v>119</v>
      </c>
      <c r="D626" s="7" t="s">
        <v>266</v>
      </c>
      <c r="E626" s="7" t="s">
        <v>267</v>
      </c>
      <c r="F626" s="7" t="s">
        <v>414</v>
      </c>
      <c r="G626" s="8">
        <v>45559</v>
      </c>
      <c r="H626" s="7" t="s">
        <v>62</v>
      </c>
      <c r="I626" s="7" t="s">
        <v>1225</v>
      </c>
      <c r="J626" s="5" t="str">
        <f>VLOOKUP(E626,[1]Lookup!$A$2:$C$268,3)</f>
        <v>Neighbourhoods</v>
      </c>
    </row>
    <row r="627" spans="1:10" s="1" customFormat="1" ht="18.149999999999999" customHeight="1" x14ac:dyDescent="0.25">
      <c r="A627" s="6">
        <v>541.82000000000005</v>
      </c>
      <c r="B627" s="7" t="s">
        <v>775</v>
      </c>
      <c r="C627" s="7" t="s">
        <v>119</v>
      </c>
      <c r="D627" s="7" t="s">
        <v>390</v>
      </c>
      <c r="E627" s="7" t="s">
        <v>391</v>
      </c>
      <c r="F627" s="7" t="s">
        <v>122</v>
      </c>
      <c r="G627" s="8">
        <v>45503</v>
      </c>
      <c r="H627" s="7" t="s">
        <v>123</v>
      </c>
      <c r="I627" s="7" t="s">
        <v>1226</v>
      </c>
      <c r="J627" s="5" t="str">
        <f>VLOOKUP(E627,[1]Lookup!$A$2:$C$268,3)</f>
        <v>Neighbourhoods</v>
      </c>
    </row>
    <row r="628" spans="1:10" s="5" customFormat="1" ht="18.149999999999999" customHeight="1" x14ac:dyDescent="0.25">
      <c r="A628" s="2">
        <v>540.83000000000004</v>
      </c>
      <c r="B628" s="3" t="s">
        <v>1227</v>
      </c>
      <c r="C628" s="3" t="s">
        <v>246</v>
      </c>
      <c r="D628" s="3" t="s">
        <v>417</v>
      </c>
      <c r="E628" s="3" t="s">
        <v>418</v>
      </c>
      <c r="F628" s="3" t="s">
        <v>282</v>
      </c>
      <c r="G628" s="4">
        <v>45475</v>
      </c>
      <c r="H628" s="3" t="s">
        <v>221</v>
      </c>
      <c r="I628" s="3" t="s">
        <v>1228</v>
      </c>
      <c r="J628" s="5" t="str">
        <f>VLOOKUP(E628,[1]Lookup!$A$2:$C$268,3)</f>
        <v>Neighbourhoods</v>
      </c>
    </row>
    <row r="629" spans="1:10" s="5" customFormat="1" ht="18.149999999999999" customHeight="1" x14ac:dyDescent="0.25">
      <c r="A629" s="2">
        <v>540.83000000000004</v>
      </c>
      <c r="B629" s="3" t="s">
        <v>1227</v>
      </c>
      <c r="C629" s="3" t="s">
        <v>246</v>
      </c>
      <c r="D629" s="3" t="s">
        <v>417</v>
      </c>
      <c r="E629" s="3" t="s">
        <v>418</v>
      </c>
      <c r="F629" s="3" t="s">
        <v>282</v>
      </c>
      <c r="G629" s="4">
        <v>45525</v>
      </c>
      <c r="H629" s="3" t="s">
        <v>221</v>
      </c>
      <c r="I629" s="3" t="s">
        <v>1229</v>
      </c>
      <c r="J629" s="5" t="str">
        <f>VLOOKUP(E629,[1]Lookup!$A$2:$C$268,3)</f>
        <v>Neighbourhoods</v>
      </c>
    </row>
    <row r="630" spans="1:10" s="1" customFormat="1" ht="18.149999999999999" customHeight="1" x14ac:dyDescent="0.25">
      <c r="A630" s="6">
        <v>540.83000000000004</v>
      </c>
      <c r="B630" s="7" t="s">
        <v>1227</v>
      </c>
      <c r="C630" s="7" t="s">
        <v>246</v>
      </c>
      <c r="D630" s="7" t="s">
        <v>417</v>
      </c>
      <c r="E630" s="7" t="s">
        <v>418</v>
      </c>
      <c r="F630" s="7" t="s">
        <v>282</v>
      </c>
      <c r="G630" s="8">
        <v>45547</v>
      </c>
      <c r="H630" s="7" t="s">
        <v>221</v>
      </c>
      <c r="I630" s="7" t="s">
        <v>1230</v>
      </c>
      <c r="J630" s="5" t="str">
        <f>VLOOKUP(E630,[1]Lookup!$A$2:$C$268,3)</f>
        <v>Neighbourhoods</v>
      </c>
    </row>
    <row r="631" spans="1:10" s="1" customFormat="1" ht="18.149999999999999" customHeight="1" x14ac:dyDescent="0.25">
      <c r="A631" s="6">
        <v>540</v>
      </c>
      <c r="B631" s="7" t="s">
        <v>1231</v>
      </c>
      <c r="C631" s="7" t="s">
        <v>246</v>
      </c>
      <c r="D631" s="7" t="s">
        <v>247</v>
      </c>
      <c r="E631" s="7" t="s">
        <v>248</v>
      </c>
      <c r="F631" s="7" t="s">
        <v>37</v>
      </c>
      <c r="G631" s="8">
        <v>45499</v>
      </c>
      <c r="H631" s="7" t="s">
        <v>38</v>
      </c>
      <c r="I631" s="7" t="s">
        <v>1232</v>
      </c>
      <c r="J631" s="5" t="str">
        <f>VLOOKUP(E631,[1]Lookup!$A$2:$C$268,3)</f>
        <v>Public Protection</v>
      </c>
    </row>
    <row r="632" spans="1:10" s="1" customFormat="1" ht="18.149999999999999" customHeight="1" x14ac:dyDescent="0.25">
      <c r="A632" s="6">
        <v>540</v>
      </c>
      <c r="B632" s="7" t="s">
        <v>1233</v>
      </c>
      <c r="C632" s="7" t="s">
        <v>180</v>
      </c>
      <c r="D632" s="7" t="s">
        <v>1234</v>
      </c>
      <c r="E632" s="7" t="s">
        <v>1235</v>
      </c>
      <c r="F632" s="7" t="s">
        <v>132</v>
      </c>
      <c r="G632" s="8">
        <v>45520</v>
      </c>
      <c r="H632" s="7" t="s">
        <v>38</v>
      </c>
      <c r="I632" s="7" t="s">
        <v>1236</v>
      </c>
      <c r="J632" s="5" t="str">
        <f>VLOOKUP(E632,[1]Lookup!$A$2:$C$268,3)</f>
        <v>Public Protection</v>
      </c>
    </row>
    <row r="633" spans="1:10" s="1" customFormat="1" ht="18.149999999999999" customHeight="1" x14ac:dyDescent="0.25">
      <c r="A633" s="6">
        <v>535</v>
      </c>
      <c r="B633" s="7" t="s">
        <v>496</v>
      </c>
      <c r="C633" s="7" t="s">
        <v>812</v>
      </c>
      <c r="D633" s="7" t="s">
        <v>813</v>
      </c>
      <c r="E633" s="7" t="s">
        <v>814</v>
      </c>
      <c r="F633" s="7" t="s">
        <v>172</v>
      </c>
      <c r="G633" s="8">
        <v>45475</v>
      </c>
      <c r="H633" s="7" t="s">
        <v>38</v>
      </c>
      <c r="I633" s="7" t="s">
        <v>1237</v>
      </c>
      <c r="J633" s="5" t="str">
        <f>VLOOKUP(E633,[1]Lookup!$A$2:$C$268,3)</f>
        <v>Corporate Services</v>
      </c>
    </row>
    <row r="634" spans="1:10" s="5" customFormat="1" ht="18.149999999999999" customHeight="1" x14ac:dyDescent="0.25">
      <c r="A634" s="2">
        <v>533.32000000000005</v>
      </c>
      <c r="B634" s="3" t="s">
        <v>803</v>
      </c>
      <c r="C634" s="3" t="s">
        <v>119</v>
      </c>
      <c r="D634" s="3" t="s">
        <v>390</v>
      </c>
      <c r="E634" s="3" t="s">
        <v>391</v>
      </c>
      <c r="F634" s="3" t="s">
        <v>125</v>
      </c>
      <c r="G634" s="4">
        <v>45554</v>
      </c>
      <c r="H634" s="3" t="s">
        <v>123</v>
      </c>
      <c r="I634" s="3" t="s">
        <v>1238</v>
      </c>
      <c r="J634" s="5" t="str">
        <f>VLOOKUP(E634,[1]Lookup!$A$2:$C$268,3)</f>
        <v>Neighbourhoods</v>
      </c>
    </row>
    <row r="635" spans="1:10" s="1" customFormat="1" ht="18.149999999999999" customHeight="1" x14ac:dyDescent="0.25">
      <c r="A635" s="6">
        <v>530.88</v>
      </c>
      <c r="B635" s="7" t="s">
        <v>413</v>
      </c>
      <c r="C635" s="7" t="s">
        <v>119</v>
      </c>
      <c r="D635" s="7" t="s">
        <v>349</v>
      </c>
      <c r="E635" s="7" t="s">
        <v>350</v>
      </c>
      <c r="F635" s="7" t="s">
        <v>414</v>
      </c>
      <c r="G635" s="8">
        <v>45503</v>
      </c>
      <c r="H635" s="7" t="s">
        <v>62</v>
      </c>
      <c r="I635" s="7" t="s">
        <v>1239</v>
      </c>
      <c r="J635" s="5" t="str">
        <f>VLOOKUP(E635,[1]Lookup!$A$2:$C$268,3)</f>
        <v>Neighbourhoods</v>
      </c>
    </row>
    <row r="636" spans="1:10" s="1" customFormat="1" ht="18.149999999999999" customHeight="1" x14ac:dyDescent="0.25">
      <c r="A636" s="6">
        <v>527</v>
      </c>
      <c r="B636" s="7" t="s">
        <v>918</v>
      </c>
      <c r="C636" s="7" t="s">
        <v>80</v>
      </c>
      <c r="D636" s="7" t="s">
        <v>919</v>
      </c>
      <c r="E636" s="7" t="s">
        <v>920</v>
      </c>
      <c r="F636" s="7" t="s">
        <v>152</v>
      </c>
      <c r="G636" s="8">
        <v>45505</v>
      </c>
      <c r="H636" s="7" t="s">
        <v>38</v>
      </c>
      <c r="I636" s="7" t="s">
        <v>1240</v>
      </c>
      <c r="J636" s="5" t="str">
        <f>VLOOKUP(E636,[1]Lookup!$A$2:$C$268,3)</f>
        <v>Public Protection</v>
      </c>
    </row>
    <row r="637" spans="1:10" s="1" customFormat="1" ht="18.149999999999999" customHeight="1" x14ac:dyDescent="0.25">
      <c r="A637" s="6">
        <v>525.96</v>
      </c>
      <c r="B637" s="7" t="s">
        <v>803</v>
      </c>
      <c r="C637" s="7" t="s">
        <v>119</v>
      </c>
      <c r="D637" s="7" t="s">
        <v>390</v>
      </c>
      <c r="E637" s="7" t="s">
        <v>391</v>
      </c>
      <c r="F637" s="7" t="s">
        <v>125</v>
      </c>
      <c r="G637" s="8">
        <v>45554</v>
      </c>
      <c r="H637" s="7" t="s">
        <v>123</v>
      </c>
      <c r="I637" s="7" t="s">
        <v>1241</v>
      </c>
      <c r="J637" s="5" t="str">
        <f>VLOOKUP(E637,[1]Lookup!$A$2:$C$268,3)</f>
        <v>Neighbourhoods</v>
      </c>
    </row>
    <row r="638" spans="1:10" s="1" customFormat="1" ht="18.149999999999999" customHeight="1" x14ac:dyDescent="0.25">
      <c r="A638" s="6">
        <v>520</v>
      </c>
      <c r="B638" s="7" t="s">
        <v>1242</v>
      </c>
      <c r="C638" s="7" t="s">
        <v>119</v>
      </c>
      <c r="D638" s="7" t="s">
        <v>1243</v>
      </c>
      <c r="E638" s="7" t="s">
        <v>1244</v>
      </c>
      <c r="F638" s="7" t="s">
        <v>473</v>
      </c>
      <c r="G638" s="8">
        <v>45492</v>
      </c>
      <c r="H638" s="7" t="s">
        <v>38</v>
      </c>
      <c r="I638" s="7" t="s">
        <v>1245</v>
      </c>
      <c r="J638" s="5" t="str">
        <f>VLOOKUP(E638,[1]Lookup!$A$2:$C$268,3)</f>
        <v>Neighbourhoods</v>
      </c>
    </row>
    <row r="639" spans="1:10" s="1" customFormat="1" ht="18.149999999999999" customHeight="1" x14ac:dyDescent="0.25">
      <c r="A639" s="6">
        <v>520</v>
      </c>
      <c r="B639" s="7" t="s">
        <v>560</v>
      </c>
      <c r="C639" s="7" t="s">
        <v>149</v>
      </c>
      <c r="D639" s="7" t="s">
        <v>150</v>
      </c>
      <c r="E639" s="7" t="s">
        <v>151</v>
      </c>
      <c r="F639" s="7" t="s">
        <v>152</v>
      </c>
      <c r="G639" s="8">
        <v>45492</v>
      </c>
      <c r="H639" s="7" t="s">
        <v>38</v>
      </c>
      <c r="I639" s="7" t="s">
        <v>1246</v>
      </c>
      <c r="J639" s="5" t="str">
        <f>VLOOKUP(E639,[1]Lookup!$A$2:$C$268,3)</f>
        <v>Economic Growth</v>
      </c>
    </row>
    <row r="640" spans="1:10" s="1" customFormat="1" ht="18.149999999999999" customHeight="1" x14ac:dyDescent="0.25">
      <c r="A640" s="6">
        <v>515.55999999999995</v>
      </c>
      <c r="B640" s="7" t="s">
        <v>308</v>
      </c>
      <c r="C640" s="7" t="s">
        <v>74</v>
      </c>
      <c r="D640" s="7" t="s">
        <v>75</v>
      </c>
      <c r="E640" s="7" t="s">
        <v>76</v>
      </c>
      <c r="F640" s="7" t="s">
        <v>77</v>
      </c>
      <c r="G640" s="8">
        <v>45475</v>
      </c>
      <c r="H640" s="7" t="s">
        <v>38</v>
      </c>
      <c r="I640" s="7" t="s">
        <v>1247</v>
      </c>
      <c r="J640" s="5" t="str">
        <f>VLOOKUP(E640,[1]Lookup!$A$2:$C$268,3)</f>
        <v>Corporate Services</v>
      </c>
    </row>
    <row r="641" spans="1:10" s="1" customFormat="1" ht="18.149999999999999" customHeight="1" x14ac:dyDescent="0.25">
      <c r="A641" s="6">
        <v>511.54</v>
      </c>
      <c r="B641" s="7" t="s">
        <v>308</v>
      </c>
      <c r="C641" s="7" t="s">
        <v>73</v>
      </c>
      <c r="D641" s="7" t="s">
        <v>582</v>
      </c>
      <c r="E641" s="7" t="s">
        <v>583</v>
      </c>
      <c r="F641" s="7" t="s">
        <v>213</v>
      </c>
      <c r="G641" s="8">
        <v>45492</v>
      </c>
      <c r="H641" s="7" t="s">
        <v>38</v>
      </c>
      <c r="I641" s="7" t="s">
        <v>1248</v>
      </c>
      <c r="J641" s="5" t="str">
        <f>VLOOKUP(E641,[1]Lookup!$A$2:$C$268,3)</f>
        <v>Corporate Services</v>
      </c>
    </row>
    <row r="642" spans="1:10" s="1" customFormat="1" ht="18.149999999999999" customHeight="1" x14ac:dyDescent="0.25">
      <c r="A642" s="6">
        <v>506.92</v>
      </c>
      <c r="B642" s="7" t="s">
        <v>1189</v>
      </c>
      <c r="C642" s="7" t="s">
        <v>180</v>
      </c>
      <c r="D642" s="7" t="s">
        <v>1190</v>
      </c>
      <c r="E642" s="7" t="s">
        <v>1191</v>
      </c>
      <c r="F642" s="7" t="s">
        <v>132</v>
      </c>
      <c r="G642" s="8">
        <v>45497</v>
      </c>
      <c r="H642" s="7" t="s">
        <v>38</v>
      </c>
      <c r="I642" s="7" t="s">
        <v>1249</v>
      </c>
      <c r="J642" s="5" t="str">
        <f>VLOOKUP(E642,[1]Lookup!$A$2:$C$268,3)</f>
        <v>Public Protection</v>
      </c>
    </row>
    <row r="643" spans="1:10" s="1" customFormat="1" ht="18.149999999999999" customHeight="1" x14ac:dyDescent="0.25">
      <c r="A643" s="6">
        <v>506.92</v>
      </c>
      <c r="B643" s="7" t="s">
        <v>1189</v>
      </c>
      <c r="C643" s="7" t="s">
        <v>180</v>
      </c>
      <c r="D643" s="7" t="s">
        <v>1190</v>
      </c>
      <c r="E643" s="7" t="s">
        <v>1191</v>
      </c>
      <c r="F643" s="7" t="s">
        <v>132</v>
      </c>
      <c r="G643" s="8">
        <v>45547</v>
      </c>
      <c r="H643" s="7" t="s">
        <v>38</v>
      </c>
      <c r="I643" s="7" t="s">
        <v>1250</v>
      </c>
      <c r="J643" s="5" t="str">
        <f>VLOOKUP(E643,[1]Lookup!$A$2:$C$268,3)</f>
        <v>Public Protection</v>
      </c>
    </row>
    <row r="644" spans="1:10" s="1" customFormat="1" ht="18.149999999999999" customHeight="1" x14ac:dyDescent="0.25">
      <c r="A644" s="6">
        <v>506</v>
      </c>
      <c r="B644" s="7" t="s">
        <v>681</v>
      </c>
      <c r="C644" s="7" t="s">
        <v>361</v>
      </c>
      <c r="D644" s="7" t="s">
        <v>682</v>
      </c>
      <c r="E644" s="7" t="s">
        <v>683</v>
      </c>
      <c r="F644" s="7" t="s">
        <v>132</v>
      </c>
      <c r="G644" s="8">
        <v>45551</v>
      </c>
      <c r="H644" s="7" t="s">
        <v>38</v>
      </c>
      <c r="I644" s="7" t="s">
        <v>1251</v>
      </c>
      <c r="J644" s="5" t="str">
        <f>VLOOKUP(E644,[1]Lookup!$A$2:$C$268,3)</f>
        <v>Finance</v>
      </c>
    </row>
    <row r="645" spans="1:10" s="1" customFormat="1" ht="18.149999999999999" customHeight="1" x14ac:dyDescent="0.25">
      <c r="A645" s="6">
        <v>503.89</v>
      </c>
      <c r="B645" s="7" t="s">
        <v>1222</v>
      </c>
      <c r="C645" s="7" t="s">
        <v>119</v>
      </c>
      <c r="D645" s="7" t="s">
        <v>390</v>
      </c>
      <c r="E645" s="7" t="s">
        <v>391</v>
      </c>
      <c r="F645" s="7" t="s">
        <v>404</v>
      </c>
      <c r="G645" s="8">
        <v>45517</v>
      </c>
      <c r="H645" s="7" t="s">
        <v>38</v>
      </c>
      <c r="I645" s="7" t="s">
        <v>1252</v>
      </c>
      <c r="J645" s="5" t="str">
        <f>VLOOKUP(E645,[1]Lookup!$A$2:$C$268,3)</f>
        <v>Neighbourhoods</v>
      </c>
    </row>
    <row r="646" spans="1:10" s="1" customFormat="1" ht="18.149999999999999" customHeight="1" x14ac:dyDescent="0.25">
      <c r="A646" s="6">
        <f>SUM(A2:A645)</f>
        <v>29238857.609999992</v>
      </c>
      <c r="B646" s="9"/>
      <c r="C646" s="9"/>
      <c r="D646" s="9"/>
      <c r="E646" s="9"/>
      <c r="F646" s="9"/>
      <c r="G646" s="9"/>
      <c r="H646" s="9"/>
      <c r="I646" s="9"/>
    </row>
  </sheetData>
  <autoFilter ref="A1:J646" xr:uid="{E5F8F72B-DF47-48B8-85B1-82929E3DF2F0}"/>
  <pageMargins left="0.7" right="0.7" top="0.75" bottom="0.75" header="0.3" footer="0.3"/>
  <headerFooter>
    <oddHeader>&amp;C&amp;"Calibri"&amp;12&amp;K000000 OFFICIAL&amp;1#_x000D_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Rushcliffe Borough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Payments over 500 - Quarter 2 2024-25</dc:title>
  <dc:subject>Payments</dc:subject>
  <dc:creator>Stephanie May</dc:creator>
  <cp:lastModifiedBy>Ian Meader</cp:lastModifiedBy>
  <dcterms:created xsi:type="dcterms:W3CDTF">2024-10-17T11:04:47Z</dcterms:created>
  <dcterms:modified xsi:type="dcterms:W3CDTF">2024-10-18T11:50:34Z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2605bbf-3f5a-4d11-995a-ab0e71eef3db_Enabled">
    <vt:lpwstr>true</vt:lpwstr>
  </property>
  <property fmtid="{D5CDD505-2E9C-101B-9397-08002B2CF9AE}" pid="3" name="MSIP_Label_82605bbf-3f5a-4d11-995a-ab0e71eef3db_SetDate">
    <vt:lpwstr>2024-10-17T11:12:39Z</vt:lpwstr>
  </property>
  <property fmtid="{D5CDD505-2E9C-101B-9397-08002B2CF9AE}" pid="4" name="MSIP_Label_82605bbf-3f5a-4d11-995a-ab0e71eef3db_Method">
    <vt:lpwstr>Standard</vt:lpwstr>
  </property>
  <property fmtid="{D5CDD505-2E9C-101B-9397-08002B2CF9AE}" pid="5" name="MSIP_Label_82605bbf-3f5a-4d11-995a-ab0e71eef3db_Name">
    <vt:lpwstr>General</vt:lpwstr>
  </property>
  <property fmtid="{D5CDD505-2E9C-101B-9397-08002B2CF9AE}" pid="6" name="MSIP_Label_82605bbf-3f5a-4d11-995a-ab0e71eef3db_SiteId">
    <vt:lpwstr>0fb26f95-b29d-4825-a41a-86c75ea1246a</vt:lpwstr>
  </property>
  <property fmtid="{D5CDD505-2E9C-101B-9397-08002B2CF9AE}" pid="7" name="MSIP_Label_82605bbf-3f5a-4d11-995a-ab0e71eef3db_ActionId">
    <vt:lpwstr>429c2cb3-dc9a-4ca6-9da1-4a68e830fbf8</vt:lpwstr>
  </property>
  <property fmtid="{D5CDD505-2E9C-101B-9397-08002B2CF9AE}" pid="8" name="MSIP_Label_82605bbf-3f5a-4d11-995a-ab0e71eef3db_ContentBits">
    <vt:lpwstr>1</vt:lpwstr>
  </property>
</Properties>
</file>