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ushcliffeborough-my.sharepoint.com/personal/imeader_rushcliffe_gov_uk/Documents/Documents/1. Web docs/1. RBC/"/>
    </mc:Choice>
  </mc:AlternateContent>
  <xr:revisionPtr revIDLastSave="0" documentId="8_{AA212E67-D652-49FD-A385-194D9A219E9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pend on Staffing" sheetId="5" r:id="rId1"/>
    <sheet name="Agency Expenditure" sheetId="1" r:id="rId2"/>
    <sheet name="Annual Rat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E12" i="1"/>
  <c r="G41" i="1"/>
  <c r="F41" i="1"/>
  <c r="E41" i="1"/>
  <c r="G26" i="1"/>
  <c r="F26" i="1"/>
  <c r="E26" i="1"/>
</calcChain>
</file>

<file path=xl/sharedStrings.xml><?xml version="1.0" encoding="utf-8"?>
<sst xmlns="http://schemas.openxmlformats.org/spreadsheetml/2006/main" count="275" uniqueCount="110">
  <si>
    <t>Cost Centre</t>
  </si>
  <si>
    <t>Cost Centre Name</t>
  </si>
  <si>
    <t>Account</t>
  </si>
  <si>
    <t>Account Name</t>
  </si>
  <si>
    <t>Actual</t>
  </si>
  <si>
    <t>Variance</t>
  </si>
  <si>
    <t>1129</t>
  </si>
  <si>
    <t>0030</t>
  </si>
  <si>
    <t>1161</t>
  </si>
  <si>
    <t>0030</t>
  </si>
  <si>
    <t>4703</t>
  </si>
  <si>
    <t>IT</t>
  </si>
  <si>
    <t>0030</t>
  </si>
  <si>
    <t>4705</t>
  </si>
  <si>
    <t>0030</t>
  </si>
  <si>
    <t>4709</t>
  </si>
  <si>
    <t>0030</t>
  </si>
  <si>
    <t>4743</t>
  </si>
  <si>
    <t>4743</t>
  </si>
  <si>
    <t>0030</t>
  </si>
  <si>
    <t>8403</t>
  </si>
  <si>
    <t>0030</t>
  </si>
  <si>
    <t>Budget</t>
  </si>
  <si>
    <t>2021/22 Financial Year</t>
  </si>
  <si>
    <t>2022/23 Financial Year</t>
  </si>
  <si>
    <t>4701</t>
  </si>
  <si>
    <t>8300</t>
  </si>
  <si>
    <t>8302</t>
  </si>
  <si>
    <t>8303</t>
  </si>
  <si>
    <t>Financial Year</t>
  </si>
  <si>
    <t>Annual % Turnover Rates</t>
  </si>
  <si>
    <t>4740</t>
  </si>
  <si>
    <t>2020/21</t>
  </si>
  <si>
    <t>2020/21 Financial Year</t>
  </si>
  <si>
    <t>2021/22</t>
  </si>
  <si>
    <t>2022/23</t>
  </si>
  <si>
    <t>Please note Annual turnover rates are for the full organisation as we do not do these stats by department</t>
  </si>
  <si>
    <t>Annual Sickness rate is based on average number of days per staff member we do not record these as a %</t>
  </si>
  <si>
    <t>Annual Sickness Absence(Days)</t>
  </si>
  <si>
    <t>Department</t>
  </si>
  <si>
    <t>Grand Total</t>
  </si>
  <si>
    <t>2020-21</t>
  </si>
  <si>
    <t>2021-22</t>
  </si>
  <si>
    <t>2022-23</t>
  </si>
  <si>
    <t>Benefits Ha</t>
  </si>
  <si>
    <t>Business Support Unit</t>
  </si>
  <si>
    <t>Community Development Ha</t>
  </si>
  <si>
    <t>Constitutional Services Ha</t>
  </si>
  <si>
    <t>Corporate Training</t>
  </si>
  <si>
    <t>Cotgrave Hub/Msc - External</t>
  </si>
  <si>
    <t>Customer Services</t>
  </si>
  <si>
    <t>Development Control</t>
  </si>
  <si>
    <t>Dog Control</t>
  </si>
  <si>
    <t>Eastcroft Depot</t>
  </si>
  <si>
    <t>Economic Development</t>
  </si>
  <si>
    <t>Elections &amp; Corp Info Ha</t>
  </si>
  <si>
    <t>Electoral Registration</t>
  </si>
  <si>
    <t>Emergency Planning</t>
  </si>
  <si>
    <t>Environmental Health Ha</t>
  </si>
  <si>
    <t>Environmental Promotion</t>
  </si>
  <si>
    <t>Executive Management Team</t>
  </si>
  <si>
    <t>Facilities Team</t>
  </si>
  <si>
    <t>Financial Services</t>
  </si>
  <si>
    <t>Food Hygiene</t>
  </si>
  <si>
    <t>Gambling</t>
  </si>
  <si>
    <t>Hackney Carriage/Private Hire</t>
  </si>
  <si>
    <t>Health Development</t>
  </si>
  <si>
    <t>High Streets Safely</t>
  </si>
  <si>
    <t>Home Alarms</t>
  </si>
  <si>
    <t>Homeless B&amp;B</t>
  </si>
  <si>
    <t>Housing Standards</t>
  </si>
  <si>
    <t>Housing Strategy</t>
  </si>
  <si>
    <t>Human Resources</t>
  </si>
  <si>
    <t>Legal Services</t>
  </si>
  <si>
    <t>Licences - General</t>
  </si>
  <si>
    <t>Mayoral Expenses</t>
  </si>
  <si>
    <t>Members Services</t>
  </si>
  <si>
    <t>Performance And Reputation</t>
  </si>
  <si>
    <t>Planning &amp; Growth Ha</t>
  </si>
  <si>
    <t>Planning Policy Ha</t>
  </si>
  <si>
    <t>Property Services</t>
  </si>
  <si>
    <t>Revenues Ha</t>
  </si>
  <si>
    <t>Rushcliffe Country Park</t>
  </si>
  <si>
    <t>Sports Development</t>
  </si>
  <si>
    <t>Strategic Housing Ha</t>
  </si>
  <si>
    <t>Streetwise Contract</t>
  </si>
  <si>
    <t>Tanker Services</t>
  </si>
  <si>
    <t>Waste &amp; Fleet Operations Ha</t>
  </si>
  <si>
    <t>Waste Collection</t>
  </si>
  <si>
    <t>Arts &amp; Events</t>
  </si>
  <si>
    <t>Actual £</t>
  </si>
  <si>
    <t>Borough Council Elections</t>
  </si>
  <si>
    <t>Crematorium</t>
  </si>
  <si>
    <t>Development Plans</t>
  </si>
  <si>
    <t>EMT Support</t>
  </si>
  <si>
    <t>Grounds Maintenance</t>
  </si>
  <si>
    <t>Homelessness Prevention</t>
  </si>
  <si>
    <t>Lutterell Hall</t>
  </si>
  <si>
    <t>Non Distributed Costs</t>
  </si>
  <si>
    <t>Performance and Reputation</t>
  </si>
  <si>
    <t>Planning Management</t>
  </si>
  <si>
    <t>Street Cleansing</t>
  </si>
  <si>
    <t>Safer Streets</t>
  </si>
  <si>
    <t>Private Sector Housing Renewal</t>
  </si>
  <si>
    <t>Streetwise General</t>
  </si>
  <si>
    <t>Tour of Britain</t>
  </si>
  <si>
    <t>Tree Works</t>
  </si>
  <si>
    <t>Agency Staff</t>
  </si>
  <si>
    <t>Planning &amp; Growth HA</t>
  </si>
  <si>
    <t>Environmental Health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</si>
</sst>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#,###,###,###,##0.00;[Red]\-#,###,###,###,##0.00"/>
  </numFmts>
  <fonts count="6" x14ac:knownFonts="1">
    <font>
      <sz val="11"/>
      <name val="Verdana"/>
    </font>
    <font>
      <b/>
      <sz val="12"/>
      <color theme="1"/>
      <name val="Arial"/>
      <family val="2"/>
    </font>
    <font>
      <sz val="12"/>
      <name val="Arial"/>
      <family val="2"/>
    </font>
    <font>
      <b/>
      <u/>
      <sz val="12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AA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3" borderId="0" xfId="0" applyFont="1" applyFill="1"/>
    <xf numFmtId="0" fontId="3" fillId="0" borderId="0" xfId="0" applyFont="1"/>
    <xf numFmtId="0" fontId="4" fillId="0" borderId="0" xfId="0" applyFont="1"/>
    <xf numFmtId="0" fontId="2" fillId="2" borderId="0" xfId="0" applyFont="1" applyFill="1" applyAlignment="1">
      <alignment wrapText="1"/>
    </xf>
    <xf numFmtId="164" fontId="2" fillId="0" borderId="0" xfId="0" applyNumberFormat="1" applyFont="1"/>
    <xf numFmtId="0" fontId="2" fillId="0" borderId="0" xfId="0" applyFont="1" applyAlignment="1"/>
    <xf numFmtId="164" fontId="2" fillId="0" borderId="0" xfId="0" applyNumberFormat="1" applyFont="1" applyAlignme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0EE2E-D677-4C80-97DD-05EE7C468D50}">
  <dimension ref="A1:H65"/>
  <sheetViews>
    <sheetView tabSelected="1" topLeftCell="A43" workbookViewId="0">
      <selection activeCell="G67" sqref="G67"/>
    </sheetView>
  </sheetViews>
  <sheetFormatPr defaultRowHeight="15" x14ac:dyDescent="0.25"/>
  <cols>
    <col min="1" max="1" width="23.453125" style="2" bestFit="1" customWidth="1"/>
    <col min="2" max="2" width="11.6328125" style="2" bestFit="1" customWidth="1"/>
    <col min="3" max="3" width="8.7265625" style="2"/>
    <col min="4" max="4" width="26.26953125" style="2" bestFit="1" customWidth="1"/>
    <col min="5" max="5" width="11.6328125" style="2" bestFit="1" customWidth="1"/>
    <col min="6" max="6" width="8.7265625" style="2"/>
    <col min="7" max="7" width="29.6328125" style="2" bestFit="1" customWidth="1"/>
    <col min="8" max="8" width="11.6328125" style="2" bestFit="1" customWidth="1"/>
  </cols>
  <sheetData>
    <row r="1" spans="1:8" ht="15.6" x14ac:dyDescent="0.3">
      <c r="A1" s="1" t="s">
        <v>41</v>
      </c>
      <c r="D1" s="1" t="s">
        <v>42</v>
      </c>
      <c r="G1" s="1" t="s">
        <v>43</v>
      </c>
    </row>
    <row r="2" spans="1:8" x14ac:dyDescent="0.25">
      <c r="A2" s="2" t="s">
        <v>39</v>
      </c>
      <c r="B2" s="2" t="s">
        <v>90</v>
      </c>
      <c r="D2" s="2" t="s">
        <v>39</v>
      </c>
      <c r="E2" s="2" t="s">
        <v>90</v>
      </c>
      <c r="G2" s="2" t="s">
        <v>39</v>
      </c>
      <c r="H2" s="2" t="s">
        <v>90</v>
      </c>
    </row>
    <row r="3" spans="1:8" x14ac:dyDescent="0.25">
      <c r="A3" s="3"/>
      <c r="B3" s="3"/>
      <c r="D3" s="2" t="s">
        <v>89</v>
      </c>
      <c r="E3" s="2">
        <v>2412</v>
      </c>
      <c r="G3" s="2" t="s">
        <v>89</v>
      </c>
      <c r="H3" s="2">
        <v>8468.27</v>
      </c>
    </row>
    <row r="4" spans="1:8" x14ac:dyDescent="0.25">
      <c r="A4" s="2" t="s">
        <v>44</v>
      </c>
      <c r="B4" s="2">
        <v>342553.11999999994</v>
      </c>
      <c r="D4" s="2" t="s">
        <v>44</v>
      </c>
      <c r="E4" s="2">
        <v>346114.74</v>
      </c>
      <c r="G4" s="2" t="s">
        <v>44</v>
      </c>
      <c r="H4" s="2">
        <v>314286.33</v>
      </c>
    </row>
    <row r="5" spans="1:8" x14ac:dyDescent="0.25">
      <c r="A5" s="3"/>
      <c r="B5" s="3"/>
      <c r="D5" s="2" t="s">
        <v>91</v>
      </c>
      <c r="E5" s="2">
        <v>7732.89</v>
      </c>
      <c r="G5" s="2" t="s">
        <v>91</v>
      </c>
      <c r="H5" s="2">
        <v>2857.85</v>
      </c>
    </row>
    <row r="6" spans="1:8" x14ac:dyDescent="0.25">
      <c r="A6" s="2" t="s">
        <v>45</v>
      </c>
      <c r="B6" s="2">
        <v>341061.59</v>
      </c>
      <c r="D6" s="2" t="s">
        <v>45</v>
      </c>
      <c r="E6" s="2">
        <v>382216.64</v>
      </c>
      <c r="G6" s="2" t="s">
        <v>45</v>
      </c>
      <c r="H6" s="2">
        <v>415840.07000000007</v>
      </c>
    </row>
    <row r="7" spans="1:8" x14ac:dyDescent="0.25">
      <c r="A7" s="2" t="s">
        <v>46</v>
      </c>
      <c r="B7" s="2">
        <v>156365.43</v>
      </c>
      <c r="D7" s="2" t="s">
        <v>46</v>
      </c>
      <c r="E7" s="2">
        <v>242997.4</v>
      </c>
      <c r="G7" s="2" t="s">
        <v>46</v>
      </c>
      <c r="H7" s="2">
        <v>253541.86</v>
      </c>
    </row>
    <row r="8" spans="1:8" x14ac:dyDescent="0.25">
      <c r="A8" s="2" t="s">
        <v>47</v>
      </c>
      <c r="B8" s="2">
        <v>103543.52</v>
      </c>
      <c r="D8" s="2" t="s">
        <v>47</v>
      </c>
      <c r="E8" s="2">
        <v>121843.47000000002</v>
      </c>
      <c r="G8" s="2" t="s">
        <v>47</v>
      </c>
      <c r="H8" s="2">
        <v>206471.19</v>
      </c>
    </row>
    <row r="9" spans="1:8" x14ac:dyDescent="0.25">
      <c r="A9" s="2" t="s">
        <v>48</v>
      </c>
      <c r="B9" s="2">
        <v>19548.400000000001</v>
      </c>
      <c r="D9" s="2" t="s">
        <v>48</v>
      </c>
      <c r="E9" s="2">
        <v>27609.8</v>
      </c>
      <c r="G9" s="2" t="s">
        <v>48</v>
      </c>
      <c r="H9" s="2">
        <v>46189.440000000002</v>
      </c>
    </row>
    <row r="10" spans="1:8" x14ac:dyDescent="0.25">
      <c r="A10" s="2" t="s">
        <v>49</v>
      </c>
      <c r="B10" s="2">
        <v>18.55</v>
      </c>
      <c r="D10" s="3"/>
      <c r="E10" s="3"/>
      <c r="G10" s="3"/>
      <c r="H10" s="3"/>
    </row>
    <row r="11" spans="1:8" x14ac:dyDescent="0.25">
      <c r="A11" s="3"/>
      <c r="B11" s="3"/>
      <c r="D11" s="2" t="s">
        <v>92</v>
      </c>
      <c r="E11" s="2">
        <v>35156.39</v>
      </c>
      <c r="G11" s="2" t="s">
        <v>92</v>
      </c>
      <c r="H11" s="2">
        <v>159402.25</v>
      </c>
    </row>
    <row r="12" spans="1:8" x14ac:dyDescent="0.25">
      <c r="A12" s="2" t="s">
        <v>50</v>
      </c>
      <c r="B12" s="2">
        <v>464369.72</v>
      </c>
      <c r="D12" s="2" t="s">
        <v>50</v>
      </c>
      <c r="E12" s="2">
        <v>527206.16000000015</v>
      </c>
      <c r="G12" s="2" t="s">
        <v>50</v>
      </c>
      <c r="H12" s="2">
        <v>479017.31000000006</v>
      </c>
    </row>
    <row r="13" spans="1:8" x14ac:dyDescent="0.25">
      <c r="A13" s="2" t="s">
        <v>51</v>
      </c>
      <c r="B13" s="2">
        <v>494597.62999999995</v>
      </c>
      <c r="D13" s="2" t="s">
        <v>51</v>
      </c>
      <c r="E13" s="2">
        <v>597837.22000000009</v>
      </c>
      <c r="G13" s="3"/>
      <c r="H13" s="3"/>
    </row>
    <row r="14" spans="1:8" x14ac:dyDescent="0.25">
      <c r="A14" s="3"/>
      <c r="B14" s="3"/>
      <c r="D14" s="2" t="s">
        <v>93</v>
      </c>
      <c r="E14" s="2">
        <v>3430.76</v>
      </c>
      <c r="G14" s="2" t="s">
        <v>93</v>
      </c>
      <c r="H14" s="2">
        <v>993</v>
      </c>
    </row>
    <row r="15" spans="1:8" x14ac:dyDescent="0.25">
      <c r="A15" s="2" t="s">
        <v>52</v>
      </c>
      <c r="B15" s="2">
        <v>9844.85</v>
      </c>
      <c r="D15" s="2" t="s">
        <v>52</v>
      </c>
      <c r="E15" s="2">
        <v>9937.17</v>
      </c>
      <c r="G15" s="2" t="s">
        <v>52</v>
      </c>
      <c r="H15" s="2">
        <v>10473.560000000001</v>
      </c>
    </row>
    <row r="16" spans="1:8" x14ac:dyDescent="0.25">
      <c r="A16" s="2" t="s">
        <v>53</v>
      </c>
      <c r="B16" s="2">
        <v>7349.5</v>
      </c>
      <c r="D16" s="2" t="s">
        <v>53</v>
      </c>
      <c r="E16" s="2">
        <v>8565.619999999999</v>
      </c>
      <c r="G16" s="2" t="s">
        <v>53</v>
      </c>
      <c r="H16" s="2">
        <v>6166.58</v>
      </c>
    </row>
    <row r="17" spans="1:8" x14ac:dyDescent="0.25">
      <c r="A17" s="2" t="s">
        <v>54</v>
      </c>
      <c r="B17" s="2">
        <v>119251.04000000001</v>
      </c>
      <c r="D17" s="2" t="s">
        <v>54</v>
      </c>
      <c r="E17" s="2">
        <v>116259.70999999999</v>
      </c>
      <c r="G17" s="2" t="s">
        <v>54</v>
      </c>
      <c r="H17" s="2">
        <v>134765.64999999997</v>
      </c>
    </row>
    <row r="18" spans="1:8" x14ac:dyDescent="0.25">
      <c r="A18" s="2" t="s">
        <v>55</v>
      </c>
      <c r="B18" s="2">
        <v>136306.63</v>
      </c>
      <c r="D18" s="2" t="s">
        <v>55</v>
      </c>
      <c r="E18" s="2">
        <v>138645.99000000002</v>
      </c>
      <c r="G18" s="2" t="s">
        <v>55</v>
      </c>
      <c r="H18" s="2">
        <v>136695.53</v>
      </c>
    </row>
    <row r="19" spans="1:8" x14ac:dyDescent="0.25">
      <c r="A19" s="2" t="s">
        <v>56</v>
      </c>
      <c r="B19" s="2">
        <v>3749.19</v>
      </c>
      <c r="D19" s="2" t="s">
        <v>56</v>
      </c>
      <c r="E19" s="2">
        <v>5076.5200000000004</v>
      </c>
      <c r="G19" s="2" t="s">
        <v>56</v>
      </c>
      <c r="H19" s="2">
        <v>5047.6500000000005</v>
      </c>
    </row>
    <row r="20" spans="1:8" x14ac:dyDescent="0.25">
      <c r="A20" s="2" t="s">
        <v>57</v>
      </c>
      <c r="B20" s="2">
        <v>-5</v>
      </c>
      <c r="D20" s="3"/>
      <c r="E20" s="3"/>
      <c r="G20" s="3"/>
      <c r="H20" s="3"/>
    </row>
    <row r="21" spans="1:8" x14ac:dyDescent="0.25">
      <c r="A21" s="2" t="s">
        <v>94</v>
      </c>
      <c r="B21" s="2">
        <v>32704.489999999998</v>
      </c>
      <c r="D21" s="2" t="s">
        <v>94</v>
      </c>
      <c r="E21" s="2">
        <v>37177.919999999998</v>
      </c>
      <c r="G21" s="2" t="s">
        <v>94</v>
      </c>
      <c r="H21" s="2">
        <v>4542.3099999999995</v>
      </c>
    </row>
    <row r="22" spans="1:8" x14ac:dyDescent="0.25">
      <c r="A22" s="2" t="s">
        <v>58</v>
      </c>
      <c r="B22" s="2">
        <v>902331.22</v>
      </c>
      <c r="D22" s="2" t="s">
        <v>58</v>
      </c>
      <c r="E22" s="2">
        <v>1047124.11</v>
      </c>
      <c r="G22" s="2" t="s">
        <v>58</v>
      </c>
      <c r="H22" s="2">
        <v>997437.42</v>
      </c>
    </row>
    <row r="23" spans="1:8" x14ac:dyDescent="0.25">
      <c r="A23" s="2" t="s">
        <v>59</v>
      </c>
      <c r="B23" s="2">
        <v>29061.949999999997</v>
      </c>
      <c r="D23" s="2" t="s">
        <v>59</v>
      </c>
      <c r="E23" s="2">
        <v>29503.51</v>
      </c>
      <c r="G23" s="2" t="s">
        <v>59</v>
      </c>
      <c r="H23" s="2">
        <v>35440.35</v>
      </c>
    </row>
    <row r="24" spans="1:8" x14ac:dyDescent="0.25">
      <c r="A24" s="2" t="s">
        <v>60</v>
      </c>
      <c r="B24" s="2">
        <v>614849.9</v>
      </c>
      <c r="D24" s="2" t="s">
        <v>60</v>
      </c>
      <c r="E24" s="2">
        <v>572347.13</v>
      </c>
      <c r="G24" s="2" t="s">
        <v>60</v>
      </c>
      <c r="H24" s="2">
        <v>541089.04</v>
      </c>
    </row>
    <row r="25" spans="1:8" x14ac:dyDescent="0.25">
      <c r="A25" s="2" t="s">
        <v>61</v>
      </c>
      <c r="B25" s="2">
        <v>281730.96000000002</v>
      </c>
      <c r="D25" s="2" t="s">
        <v>61</v>
      </c>
      <c r="E25" s="2">
        <v>328819.3</v>
      </c>
      <c r="G25" s="2" t="s">
        <v>61</v>
      </c>
      <c r="H25" s="2">
        <v>360142.13999999996</v>
      </c>
    </row>
    <row r="26" spans="1:8" x14ac:dyDescent="0.25">
      <c r="A26" s="2" t="s">
        <v>62</v>
      </c>
      <c r="B26" s="2">
        <v>417235.20999999996</v>
      </c>
      <c r="D26" s="2" t="s">
        <v>62</v>
      </c>
      <c r="E26" s="2">
        <v>463875.18999999994</v>
      </c>
      <c r="G26" s="2" t="s">
        <v>62</v>
      </c>
      <c r="H26" s="2">
        <v>527870.38000000012</v>
      </c>
    </row>
    <row r="27" spans="1:8" x14ac:dyDescent="0.25">
      <c r="A27" s="2" t="s">
        <v>63</v>
      </c>
      <c r="B27" s="2">
        <v>145</v>
      </c>
      <c r="D27" s="2" t="s">
        <v>63</v>
      </c>
      <c r="E27" s="2">
        <v>169</v>
      </c>
      <c r="G27" s="2" t="s">
        <v>63</v>
      </c>
      <c r="H27" s="2">
        <v>31.1</v>
      </c>
    </row>
    <row r="28" spans="1:8" x14ac:dyDescent="0.25">
      <c r="A28" s="2" t="s">
        <v>64</v>
      </c>
      <c r="B28" s="2">
        <v>100</v>
      </c>
      <c r="D28" s="3"/>
      <c r="E28" s="3"/>
      <c r="G28" s="3"/>
      <c r="H28" s="3"/>
    </row>
    <row r="29" spans="1:8" x14ac:dyDescent="0.25">
      <c r="A29" s="3"/>
      <c r="B29" s="3"/>
      <c r="D29" s="3"/>
      <c r="E29" s="3"/>
      <c r="G29" s="2" t="s">
        <v>95</v>
      </c>
      <c r="H29" s="2">
        <v>237873.38</v>
      </c>
    </row>
    <row r="30" spans="1:8" x14ac:dyDescent="0.25">
      <c r="A30" s="2" t="s">
        <v>65</v>
      </c>
      <c r="B30" s="2">
        <v>260</v>
      </c>
      <c r="D30" s="3"/>
      <c r="E30" s="3"/>
      <c r="G30" s="3"/>
      <c r="H30" s="3"/>
    </row>
    <row r="31" spans="1:8" x14ac:dyDescent="0.25">
      <c r="A31" s="2" t="s">
        <v>66</v>
      </c>
      <c r="B31" s="2">
        <v>6290.28</v>
      </c>
      <c r="D31" s="2" t="s">
        <v>66</v>
      </c>
      <c r="E31" s="2">
        <v>41968.87</v>
      </c>
      <c r="G31" s="2" t="s">
        <v>66</v>
      </c>
      <c r="H31" s="2">
        <v>40921.29</v>
      </c>
    </row>
    <row r="32" spans="1:8" x14ac:dyDescent="0.25">
      <c r="A32" s="2" t="s">
        <v>67</v>
      </c>
      <c r="B32" s="2">
        <v>10128.08</v>
      </c>
      <c r="D32" s="2" t="s">
        <v>67</v>
      </c>
      <c r="E32" s="2">
        <v>8077.67</v>
      </c>
      <c r="G32" s="3"/>
      <c r="H32" s="3"/>
    </row>
    <row r="33" spans="1:8" x14ac:dyDescent="0.25">
      <c r="A33" s="2" t="s">
        <v>68</v>
      </c>
      <c r="B33" s="2">
        <v>51135.240000000005</v>
      </c>
      <c r="D33" s="2" t="s">
        <v>68</v>
      </c>
      <c r="E33" s="2">
        <v>62991.290000000008</v>
      </c>
      <c r="G33" s="2" t="s">
        <v>68</v>
      </c>
      <c r="H33" s="2">
        <v>61180.389999999992</v>
      </c>
    </row>
    <row r="34" spans="1:8" x14ac:dyDescent="0.25">
      <c r="A34" s="2" t="s">
        <v>69</v>
      </c>
      <c r="B34" s="2">
        <v>11128.949999999999</v>
      </c>
      <c r="D34" s="2" t="s">
        <v>69</v>
      </c>
      <c r="E34" s="2">
        <v>10825.08</v>
      </c>
      <c r="G34" s="2" t="s">
        <v>69</v>
      </c>
      <c r="H34" s="2">
        <v>11925.029999999999</v>
      </c>
    </row>
    <row r="35" spans="1:8" x14ac:dyDescent="0.25">
      <c r="A35" s="3"/>
      <c r="B35" s="3"/>
      <c r="D35" s="2" t="s">
        <v>96</v>
      </c>
      <c r="E35" s="2">
        <v>1296</v>
      </c>
      <c r="G35" s="3"/>
      <c r="H35" s="3"/>
    </row>
    <row r="36" spans="1:8" x14ac:dyDescent="0.25">
      <c r="A36" s="2" t="s">
        <v>70</v>
      </c>
      <c r="B36" s="2">
        <v>22469.200000000001</v>
      </c>
      <c r="D36" s="2" t="s">
        <v>70</v>
      </c>
      <c r="E36" s="2">
        <v>24426.16</v>
      </c>
      <c r="G36" s="2" t="s">
        <v>70</v>
      </c>
      <c r="H36" s="2">
        <v>24147.18</v>
      </c>
    </row>
    <row r="37" spans="1:8" x14ac:dyDescent="0.25">
      <c r="A37" s="2" t="s">
        <v>71</v>
      </c>
      <c r="B37" s="2">
        <v>313</v>
      </c>
      <c r="D37" s="2" t="s">
        <v>71</v>
      </c>
      <c r="E37" s="2">
        <v>344</v>
      </c>
      <c r="G37" s="3"/>
      <c r="H37" s="3"/>
    </row>
    <row r="38" spans="1:8" x14ac:dyDescent="0.25">
      <c r="A38" s="2" t="s">
        <v>72</v>
      </c>
      <c r="B38" s="2">
        <v>151495.22999999995</v>
      </c>
      <c r="D38" s="2" t="s">
        <v>72</v>
      </c>
      <c r="E38" s="2">
        <v>169879.63000000003</v>
      </c>
      <c r="G38" s="2" t="s">
        <v>72</v>
      </c>
      <c r="H38" s="2">
        <v>222544.33999999997</v>
      </c>
    </row>
    <row r="39" spans="1:8" x14ac:dyDescent="0.25">
      <c r="A39" s="2" t="s">
        <v>11</v>
      </c>
      <c r="B39" s="2">
        <v>356337.00999999995</v>
      </c>
      <c r="D39" s="2" t="s">
        <v>11</v>
      </c>
      <c r="E39" s="2">
        <v>409942.57</v>
      </c>
      <c r="G39" s="2" t="s">
        <v>11</v>
      </c>
      <c r="H39" s="2">
        <v>454875.02999999997</v>
      </c>
    </row>
    <row r="40" spans="1:8" x14ac:dyDescent="0.25">
      <c r="A40" s="2" t="s">
        <v>73</v>
      </c>
      <c r="B40" s="2">
        <v>214807.54</v>
      </c>
      <c r="D40" s="2" t="s">
        <v>73</v>
      </c>
      <c r="E40" s="2">
        <v>242882.45</v>
      </c>
      <c r="G40" s="2" t="s">
        <v>73</v>
      </c>
      <c r="H40" s="2">
        <v>235832.77999999997</v>
      </c>
    </row>
    <row r="41" spans="1:8" x14ac:dyDescent="0.25">
      <c r="A41" s="2" t="s">
        <v>74</v>
      </c>
      <c r="B41" s="2">
        <v>450</v>
      </c>
      <c r="D41" s="2" t="s">
        <v>74</v>
      </c>
      <c r="E41" s="2">
        <v>1043.4000000000001</v>
      </c>
      <c r="G41" s="3"/>
      <c r="H41" s="3"/>
    </row>
    <row r="42" spans="1:8" x14ac:dyDescent="0.25">
      <c r="A42" s="3"/>
      <c r="B42" s="3"/>
      <c r="D42" s="2" t="s">
        <v>97</v>
      </c>
      <c r="E42" s="2">
        <v>832.53</v>
      </c>
      <c r="G42" s="3"/>
      <c r="H42" s="3"/>
    </row>
    <row r="43" spans="1:8" x14ac:dyDescent="0.25">
      <c r="A43" s="2" t="s">
        <v>75</v>
      </c>
      <c r="B43" s="2">
        <v>518.32000000000005</v>
      </c>
      <c r="D43" s="2" t="s">
        <v>75</v>
      </c>
      <c r="E43" s="2">
        <v>536.22</v>
      </c>
      <c r="G43" s="2" t="s">
        <v>75</v>
      </c>
      <c r="H43" s="2">
        <v>550.99</v>
      </c>
    </row>
    <row r="44" spans="1:8" x14ac:dyDescent="0.25">
      <c r="A44" s="2" t="s">
        <v>76</v>
      </c>
      <c r="B44" s="2">
        <v>5451.11</v>
      </c>
      <c r="D44" s="2" t="s">
        <v>76</v>
      </c>
      <c r="E44" s="2">
        <v>6031.37</v>
      </c>
      <c r="G44" s="2" t="s">
        <v>76</v>
      </c>
      <c r="H44" s="2">
        <v>7976.86</v>
      </c>
    </row>
    <row r="45" spans="1:8" x14ac:dyDescent="0.25">
      <c r="A45" s="3"/>
      <c r="B45" s="3"/>
      <c r="D45" s="2" t="s">
        <v>98</v>
      </c>
      <c r="E45" s="2">
        <v>126186.55</v>
      </c>
      <c r="G45" s="2" t="s">
        <v>98</v>
      </c>
      <c r="H45" s="2">
        <v>235000</v>
      </c>
    </row>
    <row r="46" spans="1:8" x14ac:dyDescent="0.25">
      <c r="A46" s="2" t="s">
        <v>77</v>
      </c>
      <c r="B46" s="2">
        <v>248021.78</v>
      </c>
      <c r="D46" s="2" t="s">
        <v>99</v>
      </c>
      <c r="E46" s="2">
        <v>298891.62999999995</v>
      </c>
      <c r="G46" s="2" t="s">
        <v>99</v>
      </c>
      <c r="H46" s="2">
        <v>212242.34999999998</v>
      </c>
    </row>
    <row r="47" spans="1:8" x14ac:dyDescent="0.25">
      <c r="A47" s="2" t="s">
        <v>78</v>
      </c>
      <c r="B47" s="2">
        <v>329610.52</v>
      </c>
      <c r="D47" s="2" t="s">
        <v>78</v>
      </c>
      <c r="E47" s="2">
        <v>403326.52</v>
      </c>
      <c r="G47" s="2" t="s">
        <v>78</v>
      </c>
      <c r="H47" s="2">
        <v>445811.13</v>
      </c>
    </row>
    <row r="48" spans="1:8" x14ac:dyDescent="0.25">
      <c r="A48" s="3"/>
      <c r="B48" s="3"/>
      <c r="D48" s="3"/>
      <c r="E48" s="3"/>
      <c r="G48" s="2" t="s">
        <v>100</v>
      </c>
      <c r="H48" s="2">
        <v>552639.43999999994</v>
      </c>
    </row>
    <row r="49" spans="1:8" x14ac:dyDescent="0.25">
      <c r="A49" s="2" t="s">
        <v>79</v>
      </c>
      <c r="B49" s="2">
        <v>283636.90999999997</v>
      </c>
      <c r="D49" s="2" t="s">
        <v>79</v>
      </c>
      <c r="E49" s="2">
        <v>268339.67999999993</v>
      </c>
      <c r="G49" s="2" t="s">
        <v>79</v>
      </c>
      <c r="H49" s="2">
        <v>275325.79000000004</v>
      </c>
    </row>
    <row r="50" spans="1:8" x14ac:dyDescent="0.25">
      <c r="A50" s="3"/>
      <c r="B50" s="3"/>
      <c r="D50" s="3"/>
      <c r="E50" s="3"/>
      <c r="G50" s="2" t="s">
        <v>103</v>
      </c>
      <c r="H50" s="2">
        <v>144</v>
      </c>
    </row>
    <row r="51" spans="1:8" x14ac:dyDescent="0.25">
      <c r="A51" s="2" t="s">
        <v>80</v>
      </c>
      <c r="B51" s="2">
        <v>417663.48000000004</v>
      </c>
      <c r="D51" s="2" t="s">
        <v>80</v>
      </c>
      <c r="E51" s="2">
        <v>474270.31</v>
      </c>
      <c r="G51" s="2" t="s">
        <v>80</v>
      </c>
      <c r="H51" s="2">
        <v>478095.58999999997</v>
      </c>
    </row>
    <row r="52" spans="1:8" x14ac:dyDescent="0.25">
      <c r="A52" s="2" t="s">
        <v>81</v>
      </c>
      <c r="B52" s="2">
        <v>321069.3</v>
      </c>
      <c r="D52" s="2" t="s">
        <v>81</v>
      </c>
      <c r="E52" s="2">
        <v>415561.19999999995</v>
      </c>
      <c r="G52" s="2" t="s">
        <v>81</v>
      </c>
      <c r="H52" s="2">
        <v>442607.27999999997</v>
      </c>
    </row>
    <row r="53" spans="1:8" x14ac:dyDescent="0.25">
      <c r="A53" s="2" t="s">
        <v>82</v>
      </c>
      <c r="B53" s="2">
        <v>102290.85</v>
      </c>
      <c r="D53" s="2" t="s">
        <v>82</v>
      </c>
      <c r="E53" s="2">
        <v>120929.89</v>
      </c>
      <c r="G53" s="2" t="s">
        <v>82</v>
      </c>
      <c r="H53" s="2">
        <v>128143.59000000001</v>
      </c>
    </row>
    <row r="54" spans="1:8" x14ac:dyDescent="0.25">
      <c r="A54" s="3"/>
      <c r="B54" s="3"/>
      <c r="D54" s="3"/>
      <c r="E54" s="3"/>
      <c r="G54" s="2" t="s">
        <v>102</v>
      </c>
      <c r="H54" s="2">
        <v>24553.69</v>
      </c>
    </row>
    <row r="55" spans="1:8" x14ac:dyDescent="0.25">
      <c r="A55" s="2" t="s">
        <v>83</v>
      </c>
      <c r="B55" s="2">
        <v>36164.17</v>
      </c>
      <c r="D55" s="2" t="s">
        <v>83</v>
      </c>
      <c r="E55" s="2">
        <v>42310.18</v>
      </c>
      <c r="G55" s="2" t="s">
        <v>83</v>
      </c>
      <c r="H55" s="2">
        <v>44856.98</v>
      </c>
    </row>
    <row r="56" spans="1:8" x14ac:dyDescent="0.25">
      <c r="A56" s="2" t="s">
        <v>84</v>
      </c>
      <c r="B56" s="2">
        <v>331053.0799999999</v>
      </c>
      <c r="D56" s="2" t="s">
        <v>84</v>
      </c>
      <c r="E56" s="2">
        <v>391035.93</v>
      </c>
      <c r="G56" s="2" t="s">
        <v>84</v>
      </c>
      <c r="H56" s="2">
        <v>394025.38</v>
      </c>
    </row>
    <row r="57" spans="1:8" x14ac:dyDescent="0.25">
      <c r="A57" s="3"/>
      <c r="B57" s="3"/>
      <c r="D57" s="3"/>
      <c r="E57" s="3"/>
      <c r="G57" s="2" t="s">
        <v>101</v>
      </c>
      <c r="H57" s="2">
        <v>300481.53000000003</v>
      </c>
    </row>
    <row r="58" spans="1:8" x14ac:dyDescent="0.25">
      <c r="A58" s="2" t="s">
        <v>85</v>
      </c>
      <c r="B58" s="2">
        <v>150</v>
      </c>
      <c r="D58" s="3"/>
      <c r="E58" s="3"/>
      <c r="G58" s="3"/>
      <c r="H58" s="3"/>
    </row>
    <row r="59" spans="1:8" x14ac:dyDescent="0.25">
      <c r="A59" s="3"/>
      <c r="B59" s="3"/>
      <c r="D59" s="3"/>
      <c r="E59" s="3"/>
      <c r="G59" s="2" t="s">
        <v>104</v>
      </c>
      <c r="H59" s="2">
        <v>255534.98</v>
      </c>
    </row>
    <row r="60" spans="1:8" x14ac:dyDescent="0.25">
      <c r="A60" s="2" t="s">
        <v>86</v>
      </c>
      <c r="B60" s="2">
        <v>32902.06</v>
      </c>
      <c r="D60" s="2" t="s">
        <v>86</v>
      </c>
      <c r="E60" s="2">
        <v>38833.29</v>
      </c>
      <c r="G60" s="2" t="s">
        <v>86</v>
      </c>
      <c r="H60" s="2">
        <v>39000.21</v>
      </c>
    </row>
    <row r="61" spans="1:8" x14ac:dyDescent="0.25">
      <c r="A61" s="3"/>
      <c r="B61" s="3"/>
      <c r="D61" s="3"/>
      <c r="E61" s="3"/>
      <c r="G61" s="2" t="s">
        <v>105</v>
      </c>
      <c r="H61" s="2">
        <v>282</v>
      </c>
    </row>
    <row r="62" spans="1:8" x14ac:dyDescent="0.25">
      <c r="A62" s="3"/>
      <c r="B62" s="3"/>
      <c r="D62" s="3"/>
      <c r="E62" s="3"/>
      <c r="G62" s="2" t="s">
        <v>106</v>
      </c>
      <c r="H62" s="2">
        <v>82655.01999999999</v>
      </c>
    </row>
    <row r="63" spans="1:8" x14ac:dyDescent="0.25">
      <c r="A63" s="2" t="s">
        <v>87</v>
      </c>
      <c r="B63" s="2">
        <v>483585.16000000003</v>
      </c>
      <c r="D63" s="2" t="s">
        <v>87</v>
      </c>
      <c r="E63" s="2">
        <v>544377.42999999982</v>
      </c>
      <c r="G63" s="2" t="s">
        <v>87</v>
      </c>
      <c r="H63" s="2">
        <v>416256.57</v>
      </c>
    </row>
    <row r="64" spans="1:8" x14ac:dyDescent="0.25">
      <c r="A64" s="2" t="s">
        <v>88</v>
      </c>
      <c r="B64" s="2">
        <v>1154281.82</v>
      </c>
      <c r="D64" s="2" t="s">
        <v>88</v>
      </c>
      <c r="E64" s="2">
        <v>1446248.3800000001</v>
      </c>
      <c r="G64" s="2" t="s">
        <v>88</v>
      </c>
      <c r="H64" s="2">
        <v>1570682.3399999999</v>
      </c>
    </row>
    <row r="65" spans="1:8" ht="15.6" x14ac:dyDescent="0.3">
      <c r="A65" s="2" t="s">
        <v>40</v>
      </c>
      <c r="B65" s="4">
        <v>9047925.9900000021</v>
      </c>
      <c r="D65" s="2" t="s">
        <v>40</v>
      </c>
      <c r="E65" s="4">
        <v>10603446.870000001</v>
      </c>
      <c r="G65" s="2" t="s">
        <v>40</v>
      </c>
      <c r="H65" s="4">
        <v>11842934.420000002</v>
      </c>
    </row>
  </sheetData>
  <pageMargins left="0.7" right="0.7" top="0.75" bottom="0.75" header="0.3" footer="0.3"/>
  <pageSetup paperSize="9" orientation="portrait" r:id="rId1"/>
  <headerFooter>
    <oddHeader>&amp;C&amp;"Calibri"&amp;12&amp;K000000OFFICIAL&amp;1#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opLeftCell="A7" workbookViewId="0">
      <selection activeCell="K31" sqref="K31"/>
    </sheetView>
  </sheetViews>
  <sheetFormatPr defaultRowHeight="15" x14ac:dyDescent="0.25"/>
  <cols>
    <col min="1" max="1" width="12" style="2" bestFit="1" customWidth="1"/>
    <col min="2" max="2" width="25" style="2" bestFit="1" customWidth="1"/>
    <col min="3" max="3" width="8" style="2" bestFit="1" customWidth="1"/>
    <col min="4" max="4" width="14.90625" style="2" bestFit="1" customWidth="1"/>
    <col min="5" max="7" width="12" style="2" bestFit="1" customWidth="1"/>
    <col min="8" max="16384" width="8.7265625" style="2"/>
  </cols>
  <sheetData>
    <row r="1" spans="1:7" ht="17.399999999999999" x14ac:dyDescent="0.3">
      <c r="A1" s="10" t="s">
        <v>33</v>
      </c>
    </row>
    <row r="3" spans="1:7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22</v>
      </c>
      <c r="G3" s="6" t="s">
        <v>5</v>
      </c>
    </row>
    <row r="5" spans="1:7" x14ac:dyDescent="0.25">
      <c r="A5" s="2" t="s">
        <v>6</v>
      </c>
      <c r="B5" s="2" t="s">
        <v>70</v>
      </c>
      <c r="C5" s="2" t="s">
        <v>7</v>
      </c>
      <c r="D5" s="2" t="s">
        <v>107</v>
      </c>
      <c r="E5" s="7">
        <v>3895.5</v>
      </c>
      <c r="F5" s="7">
        <v>0</v>
      </c>
      <c r="G5" s="7">
        <v>3895.5</v>
      </c>
    </row>
    <row r="6" spans="1:7" x14ac:dyDescent="0.25">
      <c r="A6" s="2" t="s">
        <v>8</v>
      </c>
      <c r="B6" s="2" t="s">
        <v>100</v>
      </c>
      <c r="C6" s="2" t="s">
        <v>7</v>
      </c>
      <c r="D6" s="2" t="s">
        <v>107</v>
      </c>
      <c r="E6" s="7">
        <v>175161.05</v>
      </c>
      <c r="F6" s="7">
        <v>30000</v>
      </c>
      <c r="G6" s="7">
        <v>145161.04999999999</v>
      </c>
    </row>
    <row r="7" spans="1:7" x14ac:dyDescent="0.25">
      <c r="A7" s="2" t="s">
        <v>15</v>
      </c>
      <c r="B7" s="2" t="s">
        <v>72</v>
      </c>
      <c r="C7" s="2" t="s">
        <v>7</v>
      </c>
      <c r="D7" s="2" t="s">
        <v>107</v>
      </c>
      <c r="E7" s="7">
        <v>28314.1</v>
      </c>
      <c r="F7" s="7">
        <v>0</v>
      </c>
      <c r="G7" s="7">
        <v>28314.1</v>
      </c>
    </row>
    <row r="8" spans="1:7" x14ac:dyDescent="0.25">
      <c r="A8" s="2" t="s">
        <v>31</v>
      </c>
      <c r="B8" s="2" t="s">
        <v>108</v>
      </c>
      <c r="C8" s="2" t="s">
        <v>7</v>
      </c>
      <c r="D8" s="2" t="s">
        <v>107</v>
      </c>
      <c r="E8" s="7">
        <v>19425</v>
      </c>
      <c r="F8" s="7">
        <v>0</v>
      </c>
      <c r="G8" s="7">
        <v>19425</v>
      </c>
    </row>
    <row r="9" spans="1:7" x14ac:dyDescent="0.25">
      <c r="A9" s="2" t="s">
        <v>17</v>
      </c>
      <c r="B9" s="2" t="s">
        <v>109</v>
      </c>
      <c r="C9" s="2" t="s">
        <v>7</v>
      </c>
      <c r="D9" s="2" t="s">
        <v>107</v>
      </c>
      <c r="E9" s="7">
        <v>1015</v>
      </c>
      <c r="F9" s="7">
        <v>0</v>
      </c>
      <c r="G9" s="7">
        <v>1015</v>
      </c>
    </row>
    <row r="10" spans="1:7" x14ac:dyDescent="0.25">
      <c r="A10" s="2" t="s">
        <v>20</v>
      </c>
      <c r="B10" s="2" t="s">
        <v>88</v>
      </c>
      <c r="C10" s="2" t="s">
        <v>7</v>
      </c>
      <c r="D10" s="2" t="s">
        <v>107</v>
      </c>
      <c r="E10" s="7">
        <v>291493.81</v>
      </c>
      <c r="F10" s="7">
        <v>136100</v>
      </c>
      <c r="G10" s="7">
        <v>155393.81</v>
      </c>
    </row>
    <row r="12" spans="1:7" x14ac:dyDescent="0.25">
      <c r="E12" s="7">
        <f>SUM(E5:E10)</f>
        <v>519304.45999999996</v>
      </c>
      <c r="F12" s="7">
        <f>SUM(F5:F10)</f>
        <v>166100</v>
      </c>
      <c r="G12" s="7">
        <f>SUM(G5:G10)</f>
        <v>353204.45999999996</v>
      </c>
    </row>
    <row r="14" spans="1:7" ht="17.399999999999999" x14ac:dyDescent="0.3">
      <c r="A14" s="10" t="s">
        <v>23</v>
      </c>
    </row>
    <row r="16" spans="1:7" x14ac:dyDescent="0.25">
      <c r="A16" s="6" t="s">
        <v>0</v>
      </c>
      <c r="B16" s="6" t="s">
        <v>1</v>
      </c>
      <c r="C16" s="6" t="s">
        <v>2</v>
      </c>
      <c r="D16" s="6" t="s">
        <v>3</v>
      </c>
      <c r="E16" s="6" t="s">
        <v>4</v>
      </c>
      <c r="F16" s="6" t="s">
        <v>22</v>
      </c>
      <c r="G16" s="6" t="s">
        <v>5</v>
      </c>
    </row>
    <row r="18" spans="1:7" x14ac:dyDescent="0.25">
      <c r="A18" s="8" t="s">
        <v>6</v>
      </c>
      <c r="B18" s="2" t="s">
        <v>70</v>
      </c>
      <c r="C18" s="8" t="s">
        <v>7</v>
      </c>
      <c r="D18" s="2" t="s">
        <v>107</v>
      </c>
      <c r="E18" s="9">
        <v>525</v>
      </c>
      <c r="F18" s="9">
        <v>0</v>
      </c>
      <c r="G18" s="9">
        <v>525</v>
      </c>
    </row>
    <row r="19" spans="1:7" x14ac:dyDescent="0.25">
      <c r="A19" s="8" t="s">
        <v>8</v>
      </c>
      <c r="B19" s="2" t="s">
        <v>100</v>
      </c>
      <c r="C19" s="8" t="s">
        <v>9</v>
      </c>
      <c r="D19" s="2" t="s">
        <v>107</v>
      </c>
      <c r="E19" s="9">
        <v>319666.96999999997</v>
      </c>
      <c r="F19" s="9">
        <v>30000</v>
      </c>
      <c r="G19" s="9">
        <v>289666.96999999997</v>
      </c>
    </row>
    <row r="20" spans="1:7" x14ac:dyDescent="0.25">
      <c r="A20" s="8" t="s">
        <v>10</v>
      </c>
      <c r="B20" s="8" t="s">
        <v>11</v>
      </c>
      <c r="C20" s="8" t="s">
        <v>12</v>
      </c>
      <c r="D20" s="2" t="s">
        <v>107</v>
      </c>
      <c r="E20" s="9">
        <v>12980</v>
      </c>
      <c r="F20" s="9">
        <v>0</v>
      </c>
      <c r="G20" s="9">
        <v>12980</v>
      </c>
    </row>
    <row r="21" spans="1:7" x14ac:dyDescent="0.25">
      <c r="A21" s="8" t="s">
        <v>13</v>
      </c>
      <c r="B21" s="8" t="s">
        <v>62</v>
      </c>
      <c r="C21" s="8" t="s">
        <v>14</v>
      </c>
      <c r="D21" s="2" t="s">
        <v>107</v>
      </c>
      <c r="E21" s="9">
        <v>41045.29</v>
      </c>
      <c r="F21" s="9">
        <v>30000</v>
      </c>
      <c r="G21" s="9">
        <v>11045.29</v>
      </c>
    </row>
    <row r="22" spans="1:7" x14ac:dyDescent="0.25">
      <c r="A22" s="8" t="s">
        <v>15</v>
      </c>
      <c r="B22" s="2" t="s">
        <v>72</v>
      </c>
      <c r="C22" s="8" t="s">
        <v>16</v>
      </c>
      <c r="D22" s="2" t="s">
        <v>107</v>
      </c>
      <c r="E22" s="9">
        <v>36854.1</v>
      </c>
      <c r="F22" s="9">
        <v>0</v>
      </c>
      <c r="G22" s="9">
        <v>36854.1</v>
      </c>
    </row>
    <row r="23" spans="1:7" x14ac:dyDescent="0.25">
      <c r="A23" s="8" t="s">
        <v>18</v>
      </c>
      <c r="B23" s="2" t="s">
        <v>109</v>
      </c>
      <c r="C23" s="8" t="s">
        <v>19</v>
      </c>
      <c r="D23" s="2" t="s">
        <v>107</v>
      </c>
      <c r="E23" s="9">
        <v>26957.5</v>
      </c>
      <c r="F23" s="9">
        <v>0</v>
      </c>
      <c r="G23" s="9">
        <v>26957.5</v>
      </c>
    </row>
    <row r="24" spans="1:7" x14ac:dyDescent="0.25">
      <c r="A24" s="8" t="s">
        <v>20</v>
      </c>
      <c r="B24" s="2" t="s">
        <v>88</v>
      </c>
      <c r="C24" s="8" t="s">
        <v>21</v>
      </c>
      <c r="D24" s="2" t="s">
        <v>107</v>
      </c>
      <c r="E24" s="9">
        <v>292590.87</v>
      </c>
      <c r="F24" s="9">
        <v>171100</v>
      </c>
      <c r="G24" s="9">
        <v>121490.87</v>
      </c>
    </row>
    <row r="26" spans="1:7" x14ac:dyDescent="0.25">
      <c r="E26" s="9">
        <f>SUM(E18:E24)</f>
        <v>730619.73</v>
      </c>
      <c r="F26" s="9">
        <f>SUM(F18:F24)</f>
        <v>231100</v>
      </c>
      <c r="G26" s="9">
        <f>SUM(G18:G24)</f>
        <v>499519.72999999992</v>
      </c>
    </row>
    <row r="28" spans="1:7" ht="17.399999999999999" x14ac:dyDescent="0.3">
      <c r="A28" s="10" t="s">
        <v>24</v>
      </c>
    </row>
    <row r="30" spans="1:7" x14ac:dyDescent="0.25">
      <c r="A30" s="6" t="s">
        <v>0</v>
      </c>
      <c r="B30" s="6" t="s">
        <v>1</v>
      </c>
      <c r="C30" s="6" t="s">
        <v>2</v>
      </c>
      <c r="D30" s="6" t="s">
        <v>3</v>
      </c>
      <c r="E30" s="6" t="s">
        <v>4</v>
      </c>
      <c r="F30" s="6" t="s">
        <v>22</v>
      </c>
      <c r="G30" s="6" t="s">
        <v>5</v>
      </c>
    </row>
    <row r="32" spans="1:7" x14ac:dyDescent="0.25">
      <c r="A32" s="2" t="s">
        <v>8</v>
      </c>
      <c r="B32" s="2" t="s">
        <v>100</v>
      </c>
      <c r="C32" s="2" t="s">
        <v>7</v>
      </c>
      <c r="D32" s="2" t="s">
        <v>107</v>
      </c>
      <c r="E32" s="7">
        <v>500559.19</v>
      </c>
      <c r="F32" s="7">
        <v>140300</v>
      </c>
      <c r="G32" s="7">
        <v>360259.19</v>
      </c>
    </row>
    <row r="33" spans="1:7" x14ac:dyDescent="0.25">
      <c r="A33" s="2" t="s">
        <v>25</v>
      </c>
      <c r="B33" s="2" t="s">
        <v>73</v>
      </c>
      <c r="C33" s="2" t="s">
        <v>7</v>
      </c>
      <c r="D33" s="2" t="s">
        <v>107</v>
      </c>
      <c r="E33" s="7">
        <v>18746</v>
      </c>
      <c r="F33" s="7">
        <v>35000</v>
      </c>
      <c r="G33" s="7">
        <v>-16254</v>
      </c>
    </row>
    <row r="34" spans="1:7" x14ac:dyDescent="0.25">
      <c r="A34" s="2" t="s">
        <v>10</v>
      </c>
      <c r="B34" s="2" t="s">
        <v>11</v>
      </c>
      <c r="C34" s="2" t="s">
        <v>7</v>
      </c>
      <c r="D34" s="2" t="s">
        <v>107</v>
      </c>
      <c r="E34" s="7">
        <v>39130</v>
      </c>
      <c r="F34" s="7">
        <v>0</v>
      </c>
      <c r="G34" s="7">
        <v>39130</v>
      </c>
    </row>
    <row r="35" spans="1:7" x14ac:dyDescent="0.25">
      <c r="A35" s="2" t="s">
        <v>17</v>
      </c>
      <c r="B35" s="2" t="s">
        <v>109</v>
      </c>
      <c r="C35" s="2" t="s">
        <v>7</v>
      </c>
      <c r="D35" s="2" t="s">
        <v>107</v>
      </c>
      <c r="E35" s="7">
        <v>51850.11</v>
      </c>
      <c r="F35" s="7">
        <v>0</v>
      </c>
      <c r="G35" s="7">
        <v>51850.11</v>
      </c>
    </row>
    <row r="36" spans="1:7" x14ac:dyDescent="0.25">
      <c r="A36" s="2" t="s">
        <v>26</v>
      </c>
      <c r="B36" s="2" t="s">
        <v>104</v>
      </c>
      <c r="C36" s="2" t="s">
        <v>7</v>
      </c>
      <c r="D36" s="2" t="s">
        <v>107</v>
      </c>
      <c r="E36" s="7">
        <v>47994.25</v>
      </c>
      <c r="F36" s="7">
        <v>0</v>
      </c>
      <c r="G36" s="7">
        <v>47994.25</v>
      </c>
    </row>
    <row r="37" spans="1:7" x14ac:dyDescent="0.25">
      <c r="A37" s="2" t="s">
        <v>27</v>
      </c>
      <c r="B37" s="2" t="s">
        <v>95</v>
      </c>
      <c r="C37" s="2" t="s">
        <v>7</v>
      </c>
      <c r="D37" s="2" t="s">
        <v>107</v>
      </c>
      <c r="E37" s="7">
        <v>540.79999999999995</v>
      </c>
      <c r="F37" s="7">
        <v>23300</v>
      </c>
      <c r="G37" s="7">
        <v>-22759.200000000001</v>
      </c>
    </row>
    <row r="38" spans="1:7" x14ac:dyDescent="0.25">
      <c r="A38" s="2" t="s">
        <v>28</v>
      </c>
      <c r="B38" s="2" t="s">
        <v>101</v>
      </c>
      <c r="C38" s="2" t="s">
        <v>7</v>
      </c>
      <c r="D38" s="2" t="s">
        <v>107</v>
      </c>
      <c r="E38" s="7">
        <v>6273.28</v>
      </c>
      <c r="F38" s="7">
        <v>23300</v>
      </c>
      <c r="G38" s="7">
        <v>-17026.72</v>
      </c>
    </row>
    <row r="39" spans="1:7" x14ac:dyDescent="0.25">
      <c r="A39" s="2" t="s">
        <v>20</v>
      </c>
      <c r="B39" s="2" t="s">
        <v>88</v>
      </c>
      <c r="C39" s="2" t="s">
        <v>7</v>
      </c>
      <c r="D39" s="2" t="s">
        <v>107</v>
      </c>
      <c r="E39" s="7">
        <v>264718.28000000003</v>
      </c>
      <c r="F39" s="7">
        <v>66000</v>
      </c>
      <c r="G39" s="7">
        <v>198718.28</v>
      </c>
    </row>
    <row r="41" spans="1:7" x14ac:dyDescent="0.25">
      <c r="E41" s="7">
        <f>SUM(E32:E39)</f>
        <v>929811.91</v>
      </c>
      <c r="F41" s="7">
        <f>SUM(F32:F39)</f>
        <v>287900</v>
      </c>
      <c r="G41" s="7">
        <f>SUM(G32:G39)</f>
        <v>641911.91</v>
      </c>
    </row>
  </sheetData>
  <pageMargins left="0.7" right="0.7" top="0.75" bottom="0.75" header="0.3" footer="0.3"/>
  <pageSetup paperSize="9" orientation="landscape" r:id="rId1"/>
  <headerFooter>
    <oddHeader>&amp;C&amp;"Calibri"&amp;12&amp;K000000OFFICIAL&amp;1#_x000D_&amp;"Calibri"&amp;11&amp;K000000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3EC09-3135-4785-A09F-1B514F3D0EB4}">
  <dimension ref="A1:C9"/>
  <sheetViews>
    <sheetView workbookViewId="0">
      <selection activeCell="A15" sqref="A15"/>
    </sheetView>
  </sheetViews>
  <sheetFormatPr defaultRowHeight="15" x14ac:dyDescent="0.25"/>
  <cols>
    <col min="1" max="1" width="88.453125" style="2" bestFit="1" customWidth="1"/>
    <col min="2" max="2" width="23.54296875" style="2" bestFit="1" customWidth="1"/>
    <col min="3" max="3" width="29.54296875" style="2" customWidth="1"/>
    <col min="4" max="16384" width="8.7265625" style="2"/>
  </cols>
  <sheetData>
    <row r="1" spans="1:3" ht="15.6" x14ac:dyDescent="0.3">
      <c r="A1" s="5" t="s">
        <v>29</v>
      </c>
      <c r="B1" s="5" t="s">
        <v>30</v>
      </c>
      <c r="C1" s="5" t="s">
        <v>38</v>
      </c>
    </row>
    <row r="2" spans="1:3" x14ac:dyDescent="0.25">
      <c r="A2" s="2" t="s">
        <v>32</v>
      </c>
      <c r="B2" s="2">
        <v>7.5</v>
      </c>
      <c r="C2" s="2">
        <v>7.19</v>
      </c>
    </row>
    <row r="3" spans="1:3" x14ac:dyDescent="0.25">
      <c r="A3" s="2" t="s">
        <v>34</v>
      </c>
      <c r="B3" s="2">
        <v>14.92</v>
      </c>
      <c r="C3" s="2">
        <v>7.97</v>
      </c>
    </row>
    <row r="4" spans="1:3" x14ac:dyDescent="0.25">
      <c r="A4" s="2" t="s">
        <v>35</v>
      </c>
      <c r="B4" s="2">
        <v>17.350000000000001</v>
      </c>
      <c r="C4" s="2">
        <v>8.82</v>
      </c>
    </row>
    <row r="7" spans="1:3" x14ac:dyDescent="0.25">
      <c r="A7" s="2" t="s">
        <v>36</v>
      </c>
    </row>
    <row r="9" spans="1:3" x14ac:dyDescent="0.25">
      <c r="A9" s="2" t="s">
        <v>37</v>
      </c>
    </row>
  </sheetData>
  <pageMargins left="0.7" right="0.7" top="0.75" bottom="0.75" header="0.3" footer="0.3"/>
  <pageSetup paperSize="9" orientation="portrait" r:id="rId1"/>
  <headerFooter>
    <oddHeader>&amp;C&amp;"Calibri"&amp;12&amp;K000000OFFICIAL&amp;1#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Spend on Staffing</vt:lpstr>
      <vt:lpstr>Agency Expenditure</vt:lpstr>
      <vt:lpstr>Annual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eFinancials -- egalloway</dc:creator>
  <cp:lastModifiedBy>Ian Meader</cp:lastModifiedBy>
  <dcterms:created xsi:type="dcterms:W3CDTF">2023-07-11T14:46:22Z</dcterms:created>
  <dcterms:modified xsi:type="dcterms:W3CDTF">2023-09-05T09:44:41Z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2023-09-05T09:44:12Z</vt:lpwstr>
  </property>
  <property fmtid="{D5CDD505-2E9C-101B-9397-08002B2CF9AE}" pid="4" name="MSIP_Label_82605bbf-3f5a-4d11-995a-ab0e71eef3db_Method">
    <vt:lpwstr>Privileged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f9454108-318c-43aa-8bc7-a036076d0bf6</vt:lpwstr>
  </property>
  <property fmtid="{D5CDD505-2E9C-101B-9397-08002B2CF9AE}" pid="8" name="MSIP_Label_82605bbf-3f5a-4d11-995a-ab0e71eef3db_ContentBits">
    <vt:lpwstr>1</vt:lpwstr>
  </property>
</Properties>
</file>